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88" i="63"/>
  <c r="AB84"/>
  <c r="AB76"/>
  <c r="AB64"/>
  <c r="AB60"/>
  <c r="AB48"/>
  <c r="AB28"/>
  <c r="AB24"/>
  <c r="AB12"/>
  <c r="AB8"/>
  <c r="AB4"/>
  <c r="AB89"/>
  <c r="AB81"/>
  <c r="AB36" i="62"/>
  <c r="AB32"/>
  <c r="AB24"/>
  <c r="AB20"/>
  <c r="AB96" i="61"/>
  <c r="AB92"/>
  <c r="AB88"/>
  <c r="AB80"/>
  <c r="AB72"/>
  <c r="AB68"/>
  <c r="AB64"/>
  <c r="AB60"/>
  <c r="AB52"/>
  <c r="AB48"/>
  <c r="AB44"/>
  <c r="AB32"/>
  <c r="AB28"/>
  <c r="AB4"/>
  <c r="AB93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7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F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U61"/>
  <c r="F61"/>
  <c r="U60"/>
  <c r="U59"/>
  <c r="F59"/>
  <c r="U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U47"/>
  <c r="F47"/>
  <c r="U46"/>
  <c r="F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U19"/>
  <c r="F19"/>
  <c r="U18"/>
  <c r="U17"/>
  <c r="U16"/>
  <c r="F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U73"/>
  <c r="N73"/>
  <c r="F73"/>
  <c r="U72"/>
  <c r="N72"/>
  <c r="F72"/>
  <c r="U71"/>
  <c r="F71"/>
  <c r="U70"/>
  <c r="U69"/>
  <c r="N69"/>
  <c r="F69"/>
  <c r="U68"/>
  <c r="N68"/>
  <c r="F68"/>
  <c r="U67"/>
  <c r="F67"/>
  <c r="U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F14"/>
  <c r="U13"/>
  <c r="N13"/>
  <c r="U12"/>
  <c r="U11"/>
  <c r="F11"/>
  <c r="U10"/>
  <c r="F10"/>
  <c r="U9"/>
  <c r="U8"/>
  <c r="F8"/>
  <c r="U7"/>
  <c r="N7"/>
  <c r="F7"/>
  <c r="U6"/>
  <c r="N6"/>
  <c r="U5"/>
  <c r="N5"/>
  <c r="U4"/>
  <c r="F4"/>
  <c r="U3"/>
  <c r="L99"/>
  <c r="A1"/>
  <c r="F20" i="58" l="1"/>
  <c r="F18"/>
  <c r="F14"/>
  <c r="F8"/>
  <c r="F64" i="61"/>
  <c r="F40"/>
  <c r="F14"/>
  <c r="F94" i="62"/>
  <c r="F92"/>
  <c r="F98" i="63"/>
  <c r="F76"/>
  <c r="F72"/>
  <c r="F62"/>
  <c r="F34"/>
  <c r="F58" i="62"/>
  <c r="F34" i="61"/>
  <c r="F87" i="63"/>
  <c r="F27"/>
  <c r="C99"/>
  <c r="F18"/>
  <c r="B99"/>
  <c r="F10"/>
  <c r="C99" i="56"/>
  <c r="F8"/>
  <c r="B99"/>
  <c r="F24" i="55"/>
  <c r="C99"/>
  <c r="F12"/>
  <c r="F89" i="58"/>
  <c r="F73"/>
  <c r="F60"/>
  <c r="B99"/>
  <c r="C99" i="57"/>
  <c r="F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9"/>
  <c r="V32"/>
  <c r="O32"/>
  <c r="V40"/>
  <c r="V47"/>
  <c r="V16"/>
  <c r="O16"/>
  <c r="V24"/>
  <c r="V87"/>
  <c r="V24" i="56"/>
  <c r="O35"/>
  <c r="V40"/>
  <c r="O51"/>
  <c r="N8" i="55"/>
  <c r="F9"/>
  <c r="I99"/>
  <c r="M99"/>
  <c r="G10"/>
  <c r="N12"/>
  <c r="F13"/>
  <c r="N28"/>
  <c r="F29"/>
  <c r="N44"/>
  <c r="O44" s="1"/>
  <c r="F45"/>
  <c r="N60"/>
  <c r="O60" s="1"/>
  <c r="F61"/>
  <c r="O64"/>
  <c r="O72"/>
  <c r="O92"/>
  <c r="V3"/>
  <c r="V66"/>
  <c r="O15" i="56"/>
  <c r="O47"/>
  <c r="V52"/>
  <c r="V59"/>
  <c r="V60" i="55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84"/>
  <c r="O5" i="56"/>
  <c r="O37"/>
  <c r="O53"/>
  <c r="O61"/>
  <c r="O7"/>
  <c r="O23"/>
  <c r="V28"/>
  <c r="V39"/>
  <c r="V44"/>
  <c r="J99" i="55"/>
  <c r="N24"/>
  <c r="N40"/>
  <c r="O40" s="1"/>
  <c r="N56"/>
  <c r="O96"/>
  <c r="V70" i="58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4" i="55"/>
  <c r="V84"/>
  <c r="V88"/>
  <c r="V92"/>
  <c r="V96"/>
  <c r="F3" i="56"/>
  <c r="F99" s="1"/>
  <c r="V5"/>
  <c r="V9"/>
  <c r="V13"/>
  <c r="V17"/>
  <c r="V37"/>
  <c r="V41"/>
  <c r="V45"/>
  <c r="V53"/>
  <c r="V57"/>
  <c r="V61"/>
  <c r="V73"/>
  <c r="V77"/>
  <c r="V81"/>
  <c r="V85"/>
  <c r="V89"/>
  <c r="V93"/>
  <c r="V97"/>
  <c r="N3" i="57"/>
  <c r="N3" i="56"/>
  <c r="N90" i="57"/>
  <c r="F91"/>
  <c r="K99" i="58"/>
  <c r="U99"/>
  <c r="F9"/>
  <c r="F17"/>
  <c r="O45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O84" i="56"/>
  <c r="O68"/>
  <c r="V26" i="58"/>
  <c r="O70" i="55"/>
  <c r="V25" i="58"/>
  <c r="O86" i="55"/>
  <c r="O20"/>
  <c r="O98"/>
  <c r="O96" i="56"/>
  <c r="O56"/>
  <c r="O28"/>
  <c r="O93"/>
  <c r="O85"/>
  <c r="O94"/>
  <c r="O71" i="55"/>
  <c r="O27"/>
  <c r="G42"/>
  <c r="V42" s="1"/>
  <c r="O78" i="56"/>
  <c r="O66"/>
  <c r="O62"/>
  <c r="O46"/>
  <c r="O26"/>
  <c r="O65"/>
  <c r="O54"/>
  <c r="O30"/>
  <c r="O10"/>
  <c r="O78" i="55"/>
  <c r="O74"/>
  <c r="O66"/>
  <c r="F99" i="63"/>
  <c r="V49" i="56"/>
  <c r="G94" i="55"/>
  <c r="O94" s="1"/>
  <c r="G82"/>
  <c r="V82" s="1"/>
  <c r="O80"/>
  <c r="G63"/>
  <c r="V63" s="1"/>
  <c r="G34"/>
  <c r="V34" s="1"/>
  <c r="G58"/>
  <c r="V58" s="1"/>
  <c r="O4"/>
  <c r="O86" i="56"/>
  <c r="V33"/>
  <c r="O29"/>
  <c r="O92"/>
  <c r="O89"/>
  <c r="O88"/>
  <c r="O80"/>
  <c r="O76"/>
  <c r="O72"/>
  <c r="V69"/>
  <c r="V65"/>
  <c r="O64"/>
  <c r="O60"/>
  <c r="O57"/>
  <c r="O52"/>
  <c r="O44"/>
  <c r="O40"/>
  <c r="O36"/>
  <c r="O25"/>
  <c r="O21"/>
  <c r="O13"/>
  <c r="O62" i="55"/>
  <c r="O46"/>
  <c r="O38"/>
  <c r="O30"/>
  <c r="V76"/>
  <c r="V68"/>
  <c r="O56"/>
  <c r="V51"/>
  <c r="O28"/>
  <c r="O24"/>
  <c r="O14"/>
  <c r="O12"/>
  <c r="O93" i="58"/>
  <c r="O6"/>
  <c r="G98" i="57"/>
  <c r="V98" s="1"/>
  <c r="G82"/>
  <c r="V82" s="1"/>
  <c r="G66"/>
  <c r="V66" s="1"/>
  <c r="G30"/>
  <c r="V30" s="1"/>
  <c r="V65" i="58"/>
  <c r="O57"/>
  <c r="V74"/>
  <c r="G94" i="57"/>
  <c r="V94" s="1"/>
  <c r="G62"/>
  <c r="V62" s="1"/>
  <c r="G50"/>
  <c r="V50" s="1"/>
  <c r="G34"/>
  <c r="V34" s="1"/>
  <c r="G18"/>
  <c r="O18" s="1"/>
  <c r="G14"/>
  <c r="V14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7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18"/>
  <c r="O18"/>
  <c r="N99" i="61"/>
  <c r="O10" i="55"/>
  <c r="V10"/>
  <c r="F99" i="57"/>
  <c r="O80"/>
  <c r="V80"/>
  <c r="O6" i="55"/>
  <c r="V6"/>
  <c r="V26"/>
  <c r="O26"/>
  <c r="O25" i="57" l="1"/>
  <c r="O5"/>
  <c r="O82"/>
  <c r="O43" i="58"/>
  <c r="O63" i="55"/>
  <c r="V94"/>
  <c r="O82"/>
  <c r="O58"/>
  <c r="O34"/>
  <c r="O4" i="56"/>
  <c r="O49" i="55"/>
  <c r="O11" i="58"/>
  <c r="O98" i="57"/>
  <c r="O62"/>
  <c r="O30"/>
  <c r="O9"/>
  <c r="O50"/>
  <c r="O34"/>
  <c r="V18"/>
  <c r="O14"/>
  <c r="O7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J24" i="78"/>
  <c r="J78"/>
  <c r="Q33"/>
  <c r="G2"/>
  <c r="L83"/>
  <c r="K14"/>
  <c r="B9"/>
  <c r="K23"/>
  <c r="P55"/>
  <c r="Q38"/>
  <c r="O48"/>
  <c r="O32"/>
  <c r="I37"/>
  <c r="J15"/>
  <c r="G68"/>
  <c r="H40"/>
  <c r="P41"/>
  <c r="P36"/>
  <c r="Q31"/>
  <c r="B47"/>
  <c r="O85"/>
  <c r="L52"/>
  <c r="P10"/>
  <c r="G13"/>
  <c r="K68"/>
  <c r="Q78"/>
  <c r="I27"/>
  <c r="K42"/>
  <c r="I62"/>
  <c r="I12"/>
  <c r="O6"/>
  <c r="I71"/>
  <c r="Q59"/>
  <c r="P58"/>
  <c r="I79"/>
  <c r="H12"/>
  <c r="H83"/>
  <c r="K61"/>
  <c r="B27"/>
  <c r="B63"/>
  <c r="H4"/>
  <c r="N87"/>
  <c r="H21"/>
  <c r="N15"/>
  <c r="O75"/>
  <c r="G47"/>
  <c r="Q37"/>
  <c r="N26"/>
  <c r="K31"/>
  <c r="O72"/>
  <c r="H96"/>
  <c r="K66"/>
  <c r="O7"/>
  <c r="G94"/>
  <c r="D1"/>
  <c r="J91"/>
  <c r="N3"/>
  <c r="B82"/>
  <c r="O45"/>
  <c r="B12"/>
  <c r="Q81"/>
  <c r="J52"/>
  <c r="H51"/>
  <c r="O58"/>
  <c r="K82"/>
  <c r="P46"/>
  <c r="P69"/>
  <c r="N55"/>
  <c r="G98"/>
  <c r="P64"/>
  <c r="H48"/>
  <c r="G87"/>
  <c r="P29"/>
  <c r="L27"/>
  <c r="N97"/>
  <c r="B3"/>
  <c r="L36"/>
  <c r="K5"/>
  <c r="L30"/>
  <c r="Q86"/>
  <c r="J90"/>
  <c r="G9"/>
  <c r="H60"/>
  <c r="H56"/>
  <c r="Q49"/>
  <c r="G8"/>
  <c r="H38"/>
  <c r="K81"/>
  <c r="Q55"/>
  <c r="I56"/>
  <c r="P89"/>
  <c r="N90"/>
  <c r="B25"/>
  <c r="I9"/>
  <c r="K95"/>
  <c r="J37"/>
  <c r="B69"/>
  <c r="O83"/>
  <c r="J87"/>
  <c r="J65"/>
  <c r="H30"/>
  <c r="P72"/>
  <c r="I7"/>
  <c r="K90"/>
  <c r="B2"/>
  <c r="B89"/>
  <c r="P27"/>
  <c r="O25"/>
  <c r="G69"/>
  <c r="P7"/>
  <c r="P62"/>
  <c r="Q77"/>
  <c r="Q34"/>
  <c r="G24"/>
  <c r="J72"/>
  <c r="J19"/>
  <c r="K86"/>
  <c r="Q4"/>
  <c r="K89"/>
  <c r="O20"/>
  <c r="G38"/>
  <c r="I92"/>
  <c r="H2"/>
  <c r="P11"/>
  <c r="O90"/>
  <c r="O71"/>
  <c r="B85"/>
  <c r="J89"/>
  <c r="B48"/>
  <c r="I28"/>
  <c r="I64"/>
  <c r="K22"/>
  <c r="J55"/>
  <c r="I69"/>
  <c r="P88"/>
  <c r="G96"/>
  <c r="L59"/>
  <c r="H9"/>
  <c r="L48"/>
  <c r="Q88"/>
  <c r="J58"/>
  <c r="Q97"/>
  <c r="K20"/>
  <c r="H6"/>
  <c r="Q47"/>
  <c r="P52"/>
  <c r="G84"/>
  <c r="J3"/>
  <c r="O38"/>
  <c r="K77"/>
  <c r="L95"/>
  <c r="K18"/>
  <c r="I50"/>
  <c r="N12"/>
  <c r="Q60"/>
  <c r="H91"/>
  <c r="B8"/>
  <c r="B23"/>
  <c r="P17"/>
  <c r="J6"/>
  <c r="I80"/>
  <c r="G10"/>
  <c r="J31"/>
  <c r="Q82"/>
  <c r="B40"/>
  <c r="N94"/>
  <c r="P98"/>
  <c r="O94"/>
  <c r="J32"/>
  <c r="G80"/>
  <c r="H64"/>
  <c r="J23"/>
  <c r="P56"/>
  <c r="O30"/>
  <c r="B94"/>
  <c r="P23"/>
  <c r="O67"/>
  <c r="I61"/>
  <c r="B7"/>
  <c r="O10"/>
  <c r="H25"/>
  <c r="K44"/>
  <c r="J57"/>
  <c r="N19"/>
  <c r="O5"/>
  <c r="G77"/>
  <c r="O4"/>
  <c r="N69"/>
  <c r="O24"/>
  <c r="K76"/>
  <c r="N17"/>
  <c r="L50"/>
  <c r="Q87"/>
  <c r="O68"/>
  <c r="N91"/>
  <c r="L19"/>
  <c r="J51"/>
  <c r="O42"/>
  <c r="O31"/>
  <c r="P16"/>
  <c r="Q11"/>
  <c r="G33"/>
  <c r="O46"/>
  <c r="G91"/>
  <c r="I20"/>
  <c r="L34"/>
  <c r="P79"/>
  <c r="J69"/>
  <c r="Q35"/>
  <c r="N24"/>
  <c r="K87"/>
  <c r="P78"/>
  <c r="Q72"/>
  <c r="Q12"/>
  <c r="J48"/>
  <c r="N43"/>
  <c r="Q17"/>
  <c r="I65"/>
  <c r="J63"/>
  <c r="J70"/>
  <c r="Q20"/>
  <c r="I26"/>
  <c r="I76"/>
  <c r="K49"/>
  <c r="G27"/>
  <c r="O43"/>
  <c r="O27"/>
  <c r="J10"/>
  <c r="P51"/>
  <c r="L90"/>
  <c r="G11"/>
  <c r="J39"/>
  <c r="J62"/>
  <c r="O60"/>
  <c r="Q28"/>
  <c r="K59"/>
  <c r="H66"/>
  <c r="H53"/>
  <c r="B5"/>
  <c r="P80"/>
  <c r="J86"/>
  <c r="P87"/>
  <c r="H77"/>
  <c r="B42"/>
  <c r="Q48"/>
  <c r="B54"/>
  <c r="O73"/>
  <c r="F1"/>
  <c r="H62"/>
  <c r="B22"/>
  <c r="N59"/>
  <c r="G60"/>
  <c r="O22"/>
  <c r="H43"/>
  <c r="J40"/>
  <c r="I67"/>
  <c r="K10"/>
  <c r="I3"/>
  <c r="I29"/>
  <c r="O95"/>
  <c r="G58"/>
  <c r="G30"/>
  <c r="N9"/>
  <c r="L69"/>
  <c r="L22"/>
  <c r="J76"/>
  <c r="P95"/>
  <c r="H81"/>
  <c r="Q53"/>
  <c r="J50"/>
  <c r="B92"/>
  <c r="I86"/>
  <c r="H5"/>
  <c r="L29"/>
  <c r="I70"/>
  <c r="L10"/>
  <c r="Q29"/>
  <c r="L21"/>
  <c r="I18"/>
  <c r="I46"/>
  <c r="B84"/>
  <c r="Q26"/>
  <c r="B66"/>
  <c r="B87"/>
  <c r="B32"/>
  <c r="H14"/>
  <c r="Q50"/>
  <c r="G41"/>
  <c r="L20"/>
  <c r="J77"/>
  <c r="J34"/>
  <c r="O96"/>
  <c r="H57"/>
  <c r="O69"/>
  <c r="H73"/>
  <c r="K67"/>
  <c r="H84"/>
  <c r="H31"/>
  <c r="N81"/>
  <c r="B70"/>
  <c r="N62"/>
  <c r="I60"/>
  <c r="Q16"/>
  <c r="N37"/>
  <c r="P85"/>
  <c r="L84"/>
  <c r="K94"/>
  <c r="B86"/>
  <c r="H36"/>
  <c r="B18"/>
  <c r="H44"/>
  <c r="I68"/>
  <c r="G7"/>
  <c r="P13"/>
  <c r="L24"/>
  <c r="P42"/>
  <c r="O78"/>
  <c r="P40"/>
  <c r="I41"/>
  <c r="I94"/>
  <c r="G43"/>
  <c r="I89"/>
  <c r="O18"/>
  <c r="B91"/>
  <c r="H39"/>
  <c r="Q43"/>
  <c r="I36"/>
  <c r="G35"/>
  <c r="J42"/>
  <c r="H15"/>
  <c r="O53"/>
  <c r="G62"/>
  <c r="B34"/>
  <c r="L62"/>
  <c r="O44"/>
  <c r="L98"/>
  <c r="G75"/>
  <c r="N54"/>
  <c r="P12"/>
  <c r="P44"/>
  <c r="N83"/>
  <c r="N93"/>
  <c r="I84"/>
  <c r="L92"/>
  <c r="I17"/>
  <c r="O3"/>
  <c r="Q52"/>
  <c r="I25"/>
  <c r="L51"/>
  <c r="P43"/>
  <c r="H32"/>
  <c r="O77"/>
  <c r="G36"/>
  <c r="G21"/>
  <c r="J35"/>
  <c r="L87"/>
  <c r="Q71"/>
  <c r="B61"/>
  <c r="J11"/>
  <c r="K80"/>
  <c r="K65"/>
  <c r="H49"/>
  <c r="G93"/>
  <c r="L74"/>
  <c r="B26"/>
  <c r="J33"/>
  <c r="K36"/>
  <c r="Q70"/>
  <c r="P63"/>
  <c r="G3"/>
  <c r="Q98"/>
  <c r="P67"/>
  <c r="O8"/>
  <c r="J67"/>
  <c r="P96"/>
  <c r="H76"/>
  <c r="G37"/>
  <c r="B52"/>
  <c r="J21"/>
  <c r="L82"/>
  <c r="I30"/>
  <c r="K84"/>
  <c r="J73"/>
  <c r="Q58"/>
  <c r="N82"/>
  <c r="Q75"/>
  <c r="K34"/>
  <c r="O16"/>
  <c r="N61"/>
  <c r="L94"/>
  <c r="H28"/>
  <c r="N28"/>
  <c r="Q85"/>
  <c r="G54"/>
  <c r="I11"/>
  <c r="G65"/>
  <c r="I42"/>
  <c r="J13"/>
  <c r="P66"/>
  <c r="J61"/>
  <c r="I59"/>
  <c r="P61"/>
  <c r="K15"/>
  <c r="Q67"/>
  <c r="Q24"/>
  <c r="J22"/>
  <c r="P65"/>
  <c r="K24"/>
  <c r="N31"/>
  <c r="B14"/>
  <c r="P45"/>
  <c r="I19"/>
  <c r="H23"/>
  <c r="K78"/>
  <c r="J5"/>
  <c r="L5"/>
  <c r="I23"/>
  <c r="G71"/>
  <c r="J53"/>
  <c r="K25"/>
  <c r="H65"/>
  <c r="O82"/>
  <c r="G6"/>
  <c r="L23"/>
  <c r="G73"/>
  <c r="L8"/>
  <c r="I10"/>
  <c r="G89"/>
  <c r="H63"/>
  <c r="Q80"/>
  <c r="L32"/>
  <c r="J66"/>
  <c r="K48"/>
  <c r="B59"/>
  <c r="L15"/>
  <c r="N32"/>
  <c r="L93"/>
  <c r="I47"/>
  <c r="H69"/>
  <c r="G51"/>
  <c r="N66"/>
  <c r="J20"/>
  <c r="J36"/>
  <c r="P49"/>
  <c r="Q94"/>
  <c r="N65"/>
  <c r="N4"/>
  <c r="N46"/>
  <c r="L11"/>
  <c r="O76"/>
  <c r="O54"/>
  <c r="O52"/>
  <c r="L56"/>
  <c r="J41"/>
  <c r="G18"/>
  <c r="L37"/>
  <c r="J71"/>
  <c r="J4"/>
  <c r="O93"/>
  <c r="Q62"/>
  <c r="Q21"/>
  <c r="G81"/>
  <c r="H50"/>
  <c r="O39"/>
  <c r="Q91"/>
  <c r="H94"/>
  <c r="K33"/>
  <c r="K71"/>
  <c r="K16"/>
  <c r="P54"/>
  <c r="P86"/>
  <c r="G20"/>
  <c r="I8"/>
  <c r="B77"/>
  <c r="G76"/>
  <c r="G74"/>
  <c r="G61"/>
  <c r="O9"/>
  <c r="Q68"/>
  <c r="L89"/>
  <c r="H46"/>
  <c r="G63"/>
  <c r="N79"/>
  <c r="P92"/>
  <c r="O36"/>
  <c r="J74"/>
  <c r="Q42"/>
  <c r="H33"/>
  <c r="H54"/>
  <c r="B31"/>
  <c r="O61"/>
  <c r="K43"/>
  <c r="L35"/>
  <c r="B10"/>
  <c r="Q64"/>
  <c r="P70"/>
  <c r="N88"/>
  <c r="K69"/>
  <c r="O88"/>
  <c r="B98"/>
  <c r="J17"/>
  <c r="P35"/>
  <c r="P14"/>
  <c r="L91"/>
  <c r="B30"/>
  <c r="Q61"/>
  <c r="J85"/>
  <c r="G70"/>
  <c r="K41"/>
  <c r="O84"/>
  <c r="L28"/>
  <c r="B68"/>
  <c r="N57"/>
  <c r="O21"/>
  <c r="L97"/>
  <c r="K26"/>
  <c r="I14"/>
  <c r="Q14"/>
  <c r="B20"/>
  <c r="N63"/>
  <c r="N30"/>
  <c r="O55"/>
  <c r="B64"/>
  <c r="L77"/>
  <c r="I57"/>
  <c r="J14"/>
  <c r="I48"/>
  <c r="B37"/>
  <c r="P18"/>
  <c r="G50"/>
  <c r="P94"/>
  <c r="P3"/>
  <c r="G67"/>
  <c r="N71"/>
  <c r="G44"/>
  <c r="L26"/>
  <c r="P15"/>
  <c r="P32"/>
  <c r="G31"/>
  <c r="H13"/>
  <c r="B55"/>
  <c r="G88"/>
  <c r="Q89"/>
  <c r="N35"/>
  <c r="K45"/>
  <c r="G78"/>
  <c r="G25"/>
  <c r="N78"/>
  <c r="J95"/>
  <c r="H34"/>
  <c r="Q19"/>
  <c r="K12"/>
  <c r="B62"/>
  <c r="L86"/>
  <c r="J16"/>
  <c r="Q40"/>
  <c r="I97"/>
  <c r="H85"/>
  <c r="G19"/>
  <c r="H22"/>
  <c r="N38"/>
  <c r="O87"/>
  <c r="K92"/>
  <c r="B19"/>
  <c r="N48"/>
  <c r="G39"/>
  <c r="I38"/>
  <c r="I88"/>
  <c r="L14"/>
  <c r="I85"/>
  <c r="C1"/>
  <c r="H88"/>
  <c r="I87"/>
  <c r="L7"/>
  <c r="I77"/>
  <c r="H75"/>
  <c r="G97"/>
  <c r="I4"/>
  <c r="G42"/>
  <c r="G46"/>
  <c r="P59"/>
  <c r="H61"/>
  <c r="K17"/>
  <c r="Q45"/>
  <c r="G32"/>
  <c r="J43"/>
  <c r="H79"/>
  <c r="H16"/>
  <c r="L12"/>
  <c r="I33"/>
  <c r="J68"/>
  <c r="G64"/>
  <c r="H18"/>
  <c r="O79"/>
  <c r="N50"/>
  <c r="L61"/>
  <c r="Q30"/>
  <c r="Q41"/>
  <c r="K40"/>
  <c r="O64"/>
  <c r="P60"/>
  <c r="B83"/>
  <c r="J84"/>
  <c r="N10"/>
  <c r="Q18"/>
  <c r="O86"/>
  <c r="I81"/>
  <c r="G55"/>
  <c r="N58"/>
  <c r="O13"/>
  <c r="G15"/>
  <c r="H27"/>
  <c r="L42"/>
  <c r="B67"/>
  <c r="K51"/>
  <c r="G79"/>
  <c r="B72"/>
  <c r="P47"/>
  <c r="N22"/>
  <c r="H89"/>
  <c r="O37"/>
  <c r="O92"/>
  <c r="P21"/>
  <c r="O35"/>
  <c r="P8"/>
  <c r="O40"/>
  <c r="K32"/>
  <c r="O23"/>
  <c r="H19"/>
  <c r="H24"/>
  <c r="Q44"/>
  <c r="N70"/>
  <c r="J28"/>
  <c r="H42"/>
  <c r="I13"/>
  <c r="I93"/>
  <c r="P48"/>
  <c r="O51"/>
  <c r="Q95"/>
  <c r="B4"/>
  <c r="G49"/>
  <c r="P71"/>
  <c r="P68"/>
  <c r="H98"/>
  <c r="K3"/>
  <c r="B95"/>
  <c r="P20"/>
  <c r="K98"/>
  <c r="L53"/>
  <c r="L3"/>
  <c r="N86"/>
  <c r="N85"/>
  <c r="J80"/>
  <c r="H45"/>
  <c r="N40"/>
  <c r="K4"/>
  <c r="B17"/>
  <c r="O91"/>
  <c r="P74"/>
  <c r="G28"/>
  <c r="N52"/>
  <c r="N67"/>
  <c r="P6"/>
  <c r="L25"/>
  <c r="B93"/>
  <c r="N33"/>
  <c r="B15"/>
  <c r="O29"/>
  <c r="Q15"/>
  <c r="I15"/>
  <c r="O80"/>
  <c r="Q27"/>
  <c r="K88"/>
  <c r="H92"/>
  <c r="I24"/>
  <c r="P73"/>
  <c r="P25"/>
  <c r="J92"/>
  <c r="N13"/>
  <c r="Q74"/>
  <c r="H55"/>
  <c r="Q32"/>
  <c r="L85"/>
  <c r="N68"/>
  <c r="O74"/>
  <c r="P22"/>
  <c r="L31"/>
  <c r="J83"/>
  <c r="B16"/>
  <c r="Q65"/>
  <c r="H90"/>
  <c r="G23"/>
  <c r="J82"/>
  <c r="G48"/>
  <c r="Q36"/>
  <c r="J88"/>
  <c r="P90"/>
  <c r="B44"/>
  <c r="J81"/>
  <c r="Q46"/>
  <c r="L75"/>
  <c r="J38"/>
  <c r="J56"/>
  <c r="B80"/>
  <c r="H47"/>
  <c r="O12"/>
  <c r="Q56"/>
  <c r="K30"/>
  <c r="B39"/>
  <c r="K35"/>
  <c r="B71"/>
  <c r="H7"/>
  <c r="Q63"/>
  <c r="Q7"/>
  <c r="B75"/>
  <c r="K9"/>
  <c r="N80"/>
  <c r="N45"/>
  <c r="Q25"/>
  <c r="L13"/>
  <c r="P30"/>
  <c r="N25"/>
  <c r="J8"/>
  <c r="N56"/>
  <c r="O41"/>
  <c r="G82"/>
  <c r="I91"/>
  <c r="P19"/>
  <c r="J30"/>
  <c r="B97"/>
  <c r="B60"/>
  <c r="I44"/>
  <c r="L96"/>
  <c r="H78"/>
  <c r="H11"/>
  <c r="G86"/>
  <c r="H3"/>
  <c r="I82"/>
  <c r="P57"/>
  <c r="I95"/>
  <c r="K53"/>
  <c r="N41"/>
  <c r="H8"/>
  <c r="N60"/>
  <c r="P28"/>
  <c r="B53"/>
  <c r="J64"/>
  <c r="B24"/>
  <c r="G85"/>
  <c r="P34"/>
  <c r="G95"/>
  <c r="L64"/>
  <c r="G57"/>
  <c r="O50"/>
  <c r="Q9"/>
  <c r="L63"/>
  <c r="P91"/>
  <c r="L68"/>
  <c r="L65"/>
  <c r="K91"/>
  <c r="I49"/>
  <c r="B35"/>
  <c r="K73"/>
  <c r="O28"/>
  <c r="H72"/>
  <c r="I16"/>
  <c r="O66"/>
  <c r="L81"/>
  <c r="J93"/>
  <c r="N49"/>
  <c r="N98"/>
  <c r="N96"/>
  <c r="O98"/>
  <c r="B88"/>
  <c r="B51"/>
  <c r="B38"/>
  <c r="O56"/>
  <c r="J26"/>
  <c r="N29"/>
  <c r="K70"/>
  <c r="H97"/>
  <c r="I75"/>
  <c r="I22"/>
  <c r="N77"/>
  <c r="G34"/>
  <c r="P81"/>
  <c r="N75"/>
  <c r="G92"/>
  <c r="N18"/>
  <c r="K19"/>
  <c r="P93"/>
  <c r="O15"/>
  <c r="L67"/>
  <c r="G53"/>
  <c r="P84"/>
  <c r="B28"/>
  <c r="L73"/>
  <c r="G12"/>
  <c r="O62"/>
  <c r="I72"/>
  <c r="B56"/>
  <c r="I39"/>
  <c r="N64"/>
  <c r="N51"/>
  <c r="O97"/>
  <c r="O70"/>
  <c r="N11"/>
  <c r="B6"/>
  <c r="I45"/>
  <c r="L6"/>
  <c r="B76"/>
  <c r="P4"/>
  <c r="N72"/>
  <c r="E1"/>
  <c r="N21"/>
  <c r="K60"/>
  <c r="B21"/>
  <c r="L46"/>
  <c r="I73"/>
  <c r="Q79"/>
  <c r="J54"/>
  <c r="J97"/>
  <c r="H52"/>
  <c r="N7"/>
  <c r="H67"/>
  <c r="L58"/>
  <c r="I53"/>
  <c r="H68"/>
  <c r="I34"/>
  <c r="G72"/>
  <c r="J9"/>
  <c r="K38"/>
  <c r="P38"/>
  <c r="L71"/>
  <c r="H26"/>
  <c r="K57"/>
  <c r="N20"/>
  <c r="P97"/>
  <c r="K83"/>
  <c r="L41"/>
  <c r="H58"/>
  <c r="K11"/>
  <c r="O63"/>
  <c r="Q5"/>
  <c r="P5"/>
  <c r="P50"/>
  <c r="J59"/>
  <c r="H20"/>
  <c r="I31"/>
  <c r="Q90"/>
  <c r="L70"/>
  <c r="G5"/>
  <c r="G83"/>
  <c r="H93"/>
  <c r="K21"/>
  <c r="I66"/>
  <c r="N92"/>
  <c r="K93"/>
  <c r="G45"/>
  <c r="B73"/>
  <c r="N73"/>
  <c r="K47"/>
  <c r="K28"/>
  <c r="B81"/>
  <c r="L44"/>
  <c r="K39"/>
  <c r="L54"/>
  <c r="I52"/>
  <c r="J75"/>
  <c r="J7"/>
  <c r="K29"/>
  <c r="N23"/>
  <c r="H59"/>
  <c r="Q66"/>
  <c r="N16"/>
  <c r="P53"/>
  <c r="I6"/>
  <c r="G17"/>
  <c r="G22"/>
  <c r="G52"/>
  <c r="B57"/>
  <c r="N36"/>
  <c r="P39"/>
  <c r="B65"/>
  <c r="L49"/>
  <c r="G59"/>
  <c r="Q51"/>
  <c r="K75"/>
  <c r="O49"/>
  <c r="J98"/>
  <c r="B29"/>
  <c r="P75"/>
  <c r="O33"/>
  <c r="N47"/>
  <c r="N6"/>
  <c r="K79"/>
  <c r="Q93"/>
  <c r="K52"/>
  <c r="H17"/>
  <c r="K13"/>
  <c r="B49"/>
  <c r="K85"/>
  <c r="H82"/>
  <c r="L4"/>
  <c r="J45"/>
  <c r="B79"/>
  <c r="Q39"/>
  <c r="J94"/>
  <c r="K46"/>
  <c r="G26"/>
  <c r="Q6"/>
  <c r="P33"/>
  <c r="H10"/>
  <c r="O19"/>
  <c r="P83"/>
  <c r="K72"/>
  <c r="H86"/>
  <c r="I5"/>
  <c r="Q23"/>
  <c r="I98"/>
  <c r="H41"/>
  <c r="G56"/>
  <c r="Q3"/>
  <c r="I32"/>
  <c r="K64"/>
  <c r="P26"/>
  <c r="L55"/>
  <c r="L60"/>
  <c r="B41"/>
  <c r="P31"/>
  <c r="I83"/>
  <c r="L76"/>
  <c r="I90"/>
  <c r="Q96"/>
  <c r="L47"/>
  <c r="J25"/>
  <c r="N95"/>
  <c r="J60"/>
  <c r="G90"/>
  <c r="O59"/>
  <c r="K58"/>
  <c r="I96"/>
  <c r="K50"/>
  <c r="K97"/>
  <c r="N42"/>
  <c r="I58"/>
  <c r="N76"/>
  <c r="N5"/>
  <c r="K96"/>
  <c r="K55"/>
  <c r="B45"/>
  <c r="B13"/>
  <c r="N27"/>
  <c r="N74"/>
  <c r="P77"/>
  <c r="J96"/>
  <c r="N34"/>
  <c r="K56"/>
  <c r="I51"/>
  <c r="B90"/>
  <c r="B36"/>
  <c r="J27"/>
  <c r="O89"/>
  <c r="Q73"/>
  <c r="L66"/>
  <c r="I54"/>
  <c r="Q76"/>
  <c r="Q22"/>
  <c r="P76"/>
  <c r="Q83"/>
  <c r="O47"/>
  <c r="I21"/>
  <c r="N44"/>
  <c r="G40"/>
  <c r="O14"/>
  <c r="L18"/>
  <c r="H37"/>
  <c r="I43"/>
  <c r="L45"/>
  <c r="N84"/>
  <c r="H71"/>
  <c r="L17"/>
  <c r="L57"/>
  <c r="L38"/>
  <c r="L39"/>
  <c r="H74"/>
  <c r="B74"/>
  <c r="H35"/>
  <c r="Q69"/>
  <c r="K74"/>
  <c r="Q54"/>
  <c r="B46"/>
  <c r="J12"/>
  <c r="Q57"/>
  <c r="J47"/>
  <c r="L9"/>
  <c r="H80"/>
  <c r="B43"/>
  <c r="K54"/>
  <c r="H29"/>
  <c r="L33"/>
  <c r="P82"/>
  <c r="K6"/>
  <c r="K63"/>
  <c r="P37"/>
  <c r="G4"/>
  <c r="P24"/>
  <c r="O17"/>
  <c r="I74"/>
  <c r="B33"/>
  <c r="P9"/>
  <c r="O26"/>
  <c r="N14"/>
  <c r="L80"/>
  <c r="L72"/>
  <c r="N89"/>
  <c r="Q10"/>
  <c r="Q84"/>
  <c r="K7"/>
  <c r="O57"/>
  <c r="L78"/>
  <c r="I40"/>
  <c r="N53"/>
  <c r="Q92"/>
  <c r="H87"/>
  <c r="I63"/>
  <c r="B58"/>
  <c r="O65"/>
  <c r="J49"/>
  <c r="B50"/>
  <c r="K62"/>
  <c r="K37"/>
  <c r="L88"/>
  <c r="L40"/>
  <c r="H95"/>
  <c r="I78"/>
  <c r="O11"/>
  <c r="G66"/>
  <c r="G16"/>
  <c r="B11"/>
  <c r="B96"/>
  <c r="L16"/>
  <c r="O81"/>
  <c r="N8"/>
  <c r="J29"/>
  <c r="N39"/>
  <c r="L79"/>
  <c r="O34"/>
  <c r="Q8"/>
  <c r="J18"/>
  <c r="I35"/>
  <c r="H70"/>
  <c r="G14"/>
  <c r="J46"/>
  <c r="B78"/>
  <c r="J79"/>
  <c r="G29"/>
  <c r="L43"/>
  <c r="I55"/>
  <c r="K27"/>
  <c r="J44"/>
  <c r="K8"/>
  <c r="Q13"/>
  <c r="M55" l="1"/>
  <c r="F78"/>
  <c r="D78"/>
  <c r="C78"/>
  <c r="E78"/>
  <c r="M35"/>
  <c r="R39"/>
  <c r="R8"/>
  <c r="F96"/>
  <c r="D96"/>
  <c r="E96"/>
  <c r="C96"/>
  <c r="D11"/>
  <c r="E11"/>
  <c r="C11"/>
  <c r="F11"/>
  <c r="M78"/>
  <c r="C50"/>
  <c r="F50"/>
  <c r="D50"/>
  <c r="E50"/>
  <c r="F58"/>
  <c r="D58"/>
  <c r="E58"/>
  <c r="C58"/>
  <c r="M63"/>
  <c r="R53"/>
  <c r="M40"/>
  <c r="R89"/>
  <c r="R14"/>
  <c r="F33"/>
  <c r="D33"/>
  <c r="E33"/>
  <c r="C33"/>
  <c r="M74"/>
  <c r="F43"/>
  <c r="D43"/>
  <c r="E43"/>
  <c r="C43"/>
  <c r="E46"/>
  <c r="C46"/>
  <c r="F46"/>
  <c r="D46"/>
  <c r="E74"/>
  <c r="D74"/>
  <c r="C74"/>
  <c r="F74"/>
  <c r="R84"/>
  <c r="M43"/>
  <c r="R44"/>
  <c r="M21"/>
  <c r="M54"/>
  <c r="C36"/>
  <c r="E36"/>
  <c r="D36"/>
  <c r="F36"/>
  <c r="E90"/>
  <c r="F90"/>
  <c r="C90"/>
  <c r="D90"/>
  <c r="M51"/>
  <c r="R34"/>
  <c r="R74"/>
  <c r="R27"/>
  <c r="C13"/>
  <c r="D13"/>
  <c r="F13"/>
  <c r="E13"/>
  <c r="E45"/>
  <c r="F45"/>
  <c r="C45"/>
  <c r="D45"/>
  <c r="R5"/>
  <c r="R76"/>
  <c r="M58"/>
  <c r="R42"/>
  <c r="M96"/>
  <c r="R95"/>
  <c r="M90"/>
  <c r="M83"/>
  <c r="F41"/>
  <c r="D41"/>
  <c r="C41"/>
  <c r="E41"/>
  <c r="M32"/>
  <c r="Q99"/>
  <c r="M98"/>
  <c r="M5"/>
  <c r="E79"/>
  <c r="D79"/>
  <c r="F79"/>
  <c r="C79"/>
  <c r="C49"/>
  <c r="D49"/>
  <c r="E49"/>
  <c r="F49"/>
  <c r="R6"/>
  <c r="R47"/>
  <c r="F29"/>
  <c r="E29"/>
  <c r="D29"/>
  <c r="C29"/>
  <c r="C65"/>
  <c r="E65"/>
  <c r="F65"/>
  <c r="D65"/>
  <c r="R36"/>
  <c r="F57"/>
  <c r="D57"/>
  <c r="C57"/>
  <c r="E57"/>
  <c r="M6"/>
  <c r="R16"/>
  <c r="R23"/>
  <c r="M52"/>
  <c r="E81"/>
  <c r="C81"/>
  <c r="D81"/>
  <c r="F81"/>
  <c r="R73"/>
  <c r="E73"/>
  <c r="F73"/>
  <c r="D73"/>
  <c r="C73"/>
  <c r="R92"/>
  <c r="M66"/>
  <c r="M31"/>
  <c r="R20"/>
  <c r="M34"/>
  <c r="M53"/>
  <c r="R7"/>
  <c r="M73"/>
  <c r="C21"/>
  <c r="E21"/>
  <c r="D21"/>
  <c r="F21"/>
  <c r="R21"/>
  <c r="R72"/>
  <c r="C76"/>
  <c r="D76"/>
  <c r="F76"/>
  <c r="E76"/>
  <c r="M45"/>
  <c r="C6"/>
  <c r="E6"/>
  <c r="F6"/>
  <c r="D6"/>
  <c r="R11"/>
  <c r="R51"/>
  <c r="R64"/>
  <c r="M39"/>
  <c r="D56"/>
  <c r="E56"/>
  <c r="F56"/>
  <c r="C56"/>
  <c r="M72"/>
  <c r="E28"/>
  <c r="C28"/>
  <c r="F28"/>
  <c r="D28"/>
  <c r="R18"/>
  <c r="R75"/>
  <c r="R77"/>
  <c r="M22"/>
  <c r="M75"/>
  <c r="R29"/>
  <c r="F38"/>
  <c r="C38"/>
  <c r="D38"/>
  <c r="E38"/>
  <c r="E51"/>
  <c r="C51"/>
  <c r="F51"/>
  <c r="D51"/>
  <c r="C88"/>
  <c r="F88"/>
  <c r="D88"/>
  <c r="E88"/>
  <c r="R96"/>
  <c r="R98"/>
  <c r="R49"/>
  <c r="M16"/>
  <c r="E35"/>
  <c r="D35"/>
  <c r="C35"/>
  <c r="F35"/>
  <c r="M49"/>
  <c r="C24"/>
  <c r="D24"/>
  <c r="E24"/>
  <c r="F24"/>
  <c r="D53"/>
  <c r="C53"/>
  <c r="E53"/>
  <c r="F53"/>
  <c r="R60"/>
  <c r="R41"/>
  <c r="M95"/>
  <c r="M82"/>
  <c r="H99"/>
  <c r="M44"/>
  <c r="D60"/>
  <c r="F60"/>
  <c r="C60"/>
  <c r="E60"/>
  <c r="E97"/>
  <c r="C97"/>
  <c r="F97"/>
  <c r="D97"/>
  <c r="M91"/>
  <c r="R56"/>
  <c r="R25"/>
  <c r="R45"/>
  <c r="R80"/>
  <c r="D75"/>
  <c r="C75"/>
  <c r="E75"/>
  <c r="F75"/>
  <c r="D71"/>
  <c r="F71"/>
  <c r="E71"/>
  <c r="C71"/>
  <c r="E39"/>
  <c r="C39"/>
  <c r="D39"/>
  <c r="F39"/>
  <c r="E80"/>
  <c r="F80"/>
  <c r="C80"/>
  <c r="D80"/>
  <c r="F44"/>
  <c r="C44"/>
  <c r="E44"/>
  <c r="D44"/>
  <c r="C16"/>
  <c r="F16"/>
  <c r="E16"/>
  <c r="D16"/>
  <c r="R68"/>
  <c r="R13"/>
  <c r="M24"/>
  <c r="M15"/>
  <c r="D15"/>
  <c r="E15"/>
  <c r="C15"/>
  <c r="F15"/>
  <c r="R33"/>
  <c r="E93"/>
  <c r="C93"/>
  <c r="D93"/>
  <c r="F93"/>
  <c r="R67"/>
  <c r="R52"/>
  <c r="C17"/>
  <c r="E17"/>
  <c r="F17"/>
  <c r="D17"/>
  <c r="R40"/>
  <c r="R85"/>
  <c r="R86"/>
  <c r="L99"/>
  <c r="E95"/>
  <c r="F95"/>
  <c r="D95"/>
  <c r="C95"/>
  <c r="K99"/>
  <c r="E4"/>
  <c r="F4"/>
  <c r="C4"/>
  <c r="D4"/>
  <c r="M93"/>
  <c r="M13"/>
  <c r="R70"/>
  <c r="R22"/>
  <c r="C72"/>
  <c r="E72"/>
  <c r="D72"/>
  <c r="F72"/>
  <c r="C67"/>
  <c r="E67"/>
  <c r="F67"/>
  <c r="D67"/>
  <c r="R58"/>
  <c r="M81"/>
  <c r="R10"/>
  <c r="F83"/>
  <c r="C83"/>
  <c r="E83"/>
  <c r="D83"/>
  <c r="R50"/>
  <c r="M33"/>
  <c r="M4"/>
  <c r="M77"/>
  <c r="M87"/>
  <c r="M85"/>
  <c r="M88"/>
  <c r="M38"/>
  <c r="R48"/>
  <c r="C19"/>
  <c r="D19"/>
  <c r="E19"/>
  <c r="F19"/>
  <c r="R38"/>
  <c r="M97"/>
  <c r="D62"/>
  <c r="C62"/>
  <c r="E62"/>
  <c r="F62"/>
  <c r="R78"/>
  <c r="R35"/>
  <c r="D55"/>
  <c r="E55"/>
  <c r="C55"/>
  <c r="F55"/>
  <c r="R71"/>
  <c r="P99"/>
  <c r="D37"/>
  <c r="E37"/>
  <c r="F37"/>
  <c r="C37"/>
  <c r="M48"/>
  <c r="M57"/>
  <c r="F64"/>
  <c r="C64"/>
  <c r="E64"/>
  <c r="D64"/>
  <c r="R30"/>
  <c r="R63"/>
  <c r="F20"/>
  <c r="E20"/>
  <c r="D20"/>
  <c r="C20"/>
  <c r="M14"/>
  <c r="R57"/>
  <c r="F68"/>
  <c r="E68"/>
  <c r="D68"/>
  <c r="C68"/>
  <c r="E30"/>
  <c r="D30"/>
  <c r="C30"/>
  <c r="F30"/>
  <c r="C98"/>
  <c r="E98"/>
  <c r="D98"/>
  <c r="F98"/>
  <c r="R88"/>
  <c r="C10"/>
  <c r="E10"/>
  <c r="F10"/>
  <c r="D10"/>
  <c r="C31"/>
  <c r="D31"/>
  <c r="E31"/>
  <c r="F31"/>
  <c r="R79"/>
  <c r="E77"/>
  <c r="D77"/>
  <c r="F77"/>
  <c r="C77"/>
  <c r="M8"/>
  <c r="R46"/>
  <c r="R4"/>
  <c r="R65"/>
  <c r="R66"/>
  <c r="M47"/>
  <c r="R32"/>
  <c r="C59"/>
  <c r="D59"/>
  <c r="F59"/>
  <c r="E59"/>
  <c r="M10"/>
  <c r="M23"/>
  <c r="M19"/>
  <c r="D14"/>
  <c r="E14"/>
  <c r="C14"/>
  <c r="F14"/>
  <c r="R31"/>
  <c r="M59"/>
  <c r="M42"/>
  <c r="M11"/>
  <c r="R28"/>
  <c r="R61"/>
  <c r="R82"/>
  <c r="M30"/>
  <c r="D52"/>
  <c r="E52"/>
  <c r="C52"/>
  <c r="F52"/>
  <c r="G99"/>
  <c r="F26"/>
  <c r="C26"/>
  <c r="E26"/>
  <c r="D26"/>
  <c r="E61"/>
  <c r="C61"/>
  <c r="F61"/>
  <c r="D61"/>
  <c r="M25"/>
  <c r="O99"/>
  <c r="M17"/>
  <c r="M84"/>
  <c r="R93"/>
  <c r="R83"/>
  <c r="R54"/>
  <c r="C34"/>
  <c r="E34"/>
  <c r="D34"/>
  <c r="F34"/>
  <c r="M36"/>
  <c r="D91"/>
  <c r="C91"/>
  <c r="F91"/>
  <c r="E91"/>
  <c r="M89"/>
  <c r="M94"/>
  <c r="M41"/>
  <c r="M68"/>
  <c r="D18"/>
  <c r="C18"/>
  <c r="E18"/>
  <c r="F18"/>
  <c r="E86"/>
  <c r="D86"/>
  <c r="C86"/>
  <c r="F86"/>
  <c r="R37"/>
  <c r="M60"/>
  <c r="R62"/>
  <c r="D70"/>
  <c r="E70"/>
  <c r="C70"/>
  <c r="F70"/>
  <c r="R81"/>
  <c r="E32"/>
  <c r="D32"/>
  <c r="C32"/>
  <c r="F32"/>
  <c r="F87"/>
  <c r="E87"/>
  <c r="C87"/>
  <c r="D87"/>
  <c r="D66"/>
  <c r="F66"/>
  <c r="C66"/>
  <c r="E66"/>
  <c r="E84"/>
  <c r="C84"/>
  <c r="F84"/>
  <c r="D84"/>
  <c r="M46"/>
  <c r="M18"/>
  <c r="M70"/>
  <c r="M86"/>
  <c r="E92"/>
  <c r="F92"/>
  <c r="C92"/>
  <c r="D92"/>
  <c r="R9"/>
  <c r="M29"/>
  <c r="I99"/>
  <c r="M3"/>
  <c r="M67"/>
  <c r="R59"/>
  <c r="C22"/>
  <c r="F22"/>
  <c r="E22"/>
  <c r="D22"/>
  <c r="E54"/>
  <c r="C54"/>
  <c r="D54"/>
  <c r="F54"/>
  <c r="C42"/>
  <c r="E42"/>
  <c r="D42"/>
  <c r="F42"/>
  <c r="E5"/>
  <c r="C5"/>
  <c r="D5"/>
  <c r="F5"/>
  <c r="M76"/>
  <c r="M26"/>
  <c r="M65"/>
  <c r="R43"/>
  <c r="R24"/>
  <c r="M20"/>
  <c r="R91"/>
  <c r="R17"/>
  <c r="R69"/>
  <c r="R19"/>
  <c r="D7"/>
  <c r="C7"/>
  <c r="F7"/>
  <c r="E7"/>
  <c r="M61"/>
  <c r="C94"/>
  <c r="E94"/>
  <c r="D94"/>
  <c r="F94"/>
  <c r="R94"/>
  <c r="D40"/>
  <c r="C40"/>
  <c r="F40"/>
  <c r="E40"/>
  <c r="M80"/>
  <c r="C23"/>
  <c r="E23"/>
  <c r="D23"/>
  <c r="F23"/>
  <c r="C8"/>
  <c r="D8"/>
  <c r="E8"/>
  <c r="F8"/>
  <c r="R12"/>
  <c r="M50"/>
  <c r="J99"/>
  <c r="M69"/>
  <c r="M64"/>
  <c r="M28"/>
  <c r="F48"/>
  <c r="D48"/>
  <c r="C48"/>
  <c r="E48"/>
  <c r="E85"/>
  <c r="F85"/>
  <c r="D85"/>
  <c r="C85"/>
  <c r="M92"/>
  <c r="F89"/>
  <c r="C89"/>
  <c r="D89"/>
  <c r="E89"/>
  <c r="M7"/>
  <c r="D69"/>
  <c r="C69"/>
  <c r="E69"/>
  <c r="F69"/>
  <c r="M9"/>
  <c r="C25"/>
  <c r="F25"/>
  <c r="E25"/>
  <c r="D25"/>
  <c r="R90"/>
  <c r="M56"/>
  <c r="B99"/>
  <c r="E3"/>
  <c r="D3"/>
  <c r="C3"/>
  <c r="F3"/>
  <c r="R97"/>
  <c r="R55"/>
  <c r="D12"/>
  <c r="E12"/>
  <c r="C12"/>
  <c r="F12"/>
  <c r="D82"/>
  <c r="C82"/>
  <c r="F82"/>
  <c r="E82"/>
  <c r="R3"/>
  <c r="N99"/>
  <c r="R26"/>
  <c r="R15"/>
  <c r="R87"/>
  <c r="E63"/>
  <c r="D63"/>
  <c r="F63"/>
  <c r="C63"/>
  <c r="E27"/>
  <c r="D27"/>
  <c r="F27"/>
  <c r="C27"/>
  <c r="M79"/>
  <c r="M71"/>
  <c r="M12"/>
  <c r="M62"/>
  <c r="M27"/>
  <c r="C47"/>
  <c r="F47"/>
  <c r="E47"/>
  <c r="D47"/>
  <c r="M37"/>
  <c r="D9"/>
  <c r="E9"/>
  <c r="C9"/>
  <c r="F9"/>
  <c r="T22" i="73"/>
  <c r="P23"/>
  <c r="D23" i="24" s="1"/>
  <c r="S23" i="73"/>
  <c r="D23" i="28" s="1"/>
  <c r="Q23" i="73"/>
  <c r="D23" i="26" s="1"/>
  <c r="R23" i="73"/>
  <c r="D23" i="29" s="1"/>
  <c r="F22" i="65"/>
  <c r="K21"/>
  <c r="F99" i="78" l="1"/>
  <c r="M99"/>
  <c r="D99"/>
  <c r="E99"/>
  <c r="C99"/>
  <c r="R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H30" s="1"/>
  <c r="D30" i="40" s="1"/>
  <c r="BF49" i="54"/>
  <c r="DH49" s="1"/>
  <c r="D49" i="40" s="1"/>
  <c r="BF4" i="54"/>
  <c r="BF6"/>
  <c r="DH6" s="1"/>
  <c r="D6" i="40" s="1"/>
  <c r="DI6" i="54"/>
  <c r="E6" i="40" s="1"/>
  <c r="BF8" i="54"/>
  <c r="BF10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AY17"/>
  <c r="AY19"/>
  <c r="DJ19"/>
  <c r="F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AY72" i="54"/>
  <c r="AY79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CE93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CW46"/>
  <c r="CW16"/>
  <c r="CP83"/>
  <c r="CP42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<sst xmlns="http://schemas.openxmlformats.org/spreadsheetml/2006/main" count="9005" uniqueCount="572">
  <si>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</si>
  <si>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</si>
  <si>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</si>
  <si>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</si>
  <si>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</si>
  <si>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</si>
  <si>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</si>
  <si>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</si>
  <si>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</si>
  <si>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</si>
  <si>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</si>
  <si>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</si>
  <si>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</si>
  <si>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</si>
  <si>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</si>
  <si>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</si>
  <si>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</si>
  <si>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</si>
  <si>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</si>
  <si>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</si>
  <si>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</si>
  <si>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</si>
  <si>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</si>
  <si>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</si>
  <si>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</si>
  <si>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</si>
  <si>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</si>
  <si>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</si>
  <si>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</si>
  <si>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</si>
  <si>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</si>
  <si>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</si>
  <si>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</si>
  <si>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</si>
  <si>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</si>
  <si>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</si>
  <si>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</si>
  <si>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</si>
  <si>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</si>
  <si>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</si>
  <si>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</si>
  <si>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</si>
  <si>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</si>
  <si>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</si>
  <si>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</si>
  <si>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</si>
  <si>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</si>
  <si>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</si>
  <si>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</si>
  <si>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</si>
  <si>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</si>
  <si>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</si>
  <si>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</si>
  <si>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</si>
  <si>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</si>
  <si>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</si>
  <si>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</si>
  <si>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</si>
  <si>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</si>
  <si>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</si>
  <si>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</si>
  <si>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</si>
  <si>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</si>
  <si>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</si>
  <si>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</si>
  <si>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</si>
  <si>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</si>
  <si>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</si>
  <si>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</si>
  <si>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</si>
  <si>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</si>
  <si>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</si>
  <si>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</si>
  <si>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</si>
  <si>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</si>
  <si>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</si>
  <si>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</si>
  <si>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</si>
  <si>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</si>
  <si>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</si>
  <si>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</si>
  <si>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</si>
  <si>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</si>
  <si>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</si>
  <si>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</si>
  <si>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</si>
  <si>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</si>
  <si>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</si>
  <si>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</si>
  <si>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</si>
  <si>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</si>
  <si>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</si>
  <si>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</si>
  <si>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</si>
  <si>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</si>
  <si>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</si>
  <si>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</si>
  <si>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</si>
  <si>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</si>
  <si>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</si>
  <si>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</si>
  <si>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</si>
  <si>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</si>
  <si>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</si>
  <si>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</si>
  <si>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</si>
  <si>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</si>
  <si>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</si>
  <si>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</si>
  <si>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</si>
  <si>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</si>
  <si>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</si>
  <si>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</si>
  <si>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</si>
  <si>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</si>
  <si>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</si>
  <si>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</si>
  <si>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</si>
  <si>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</si>
  <si>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</si>
  <si>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</si>
  <si>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</si>
  <si>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</si>
  <si>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</si>
  <si>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</si>
  <si>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</si>
  <si>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</si>
  <si>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</si>
  <si>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</si>
  <si>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</si>
  <si>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</si>
  <si>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</si>
  <si>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</si>
  <si>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</si>
  <si>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</si>
  <si>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</si>
  <si>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</si>
  <si>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</si>
  <si>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</si>
  <si>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</si>
  <si>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</si>
  <si>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</si>
  <si>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</si>
  <si>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</si>
  <si>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</si>
  <si>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</si>
  <si>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</si>
  <si>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</si>
  <si>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</si>
  <si>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</si>
  <si>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</si>
  <si>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</si>
  <si>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</si>
  <si>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</si>
  <si>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</si>
  <si>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</si>
  <si>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</si>
  <si>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</si>
  <si>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</si>
  <si>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</si>
  <si>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</si>
  <si>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</si>
  <si>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</si>
  <si>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</si>
  <si>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</si>
  <si>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</si>
  <si>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</si>
  <si>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</si>
  <si>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</si>
  <si>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</si>
  <si>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</si>
  <si>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</si>
  <si>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</si>
  <si>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</si>
  <si>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</si>
  <si>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</si>
  <si>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</si>
  <si>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</si>
  <si>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</si>
  <si>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</si>
  <si>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</si>
  <si>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</si>
  <si>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</si>
  <si>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</si>
  <si>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</si>
  <si>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</si>
  <si>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</si>
  <si>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</si>
  <si>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</si>
  <si>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</si>
  <si>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</si>
  <si>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</si>
  <si>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</si>
  <si>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</si>
  <si>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</si>
  <si>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</si>
  <si>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</si>
  <si>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</si>
  <si>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</si>
  <si>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</si>
  <si>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</si>
  <si>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</si>
  <si>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</si>
  <si>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</si>
  <si>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</si>
  <si>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</si>
  <si>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</si>
  <si>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</si>
  <si>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</si>
  <si>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</si>
  <si>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</si>
  <si>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</si>
  <si>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</si>
  <si>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</si>
  <si>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</si>
  <si>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</si>
  <si>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</si>
  <si>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</si>
  <si>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</si>
  <si>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</si>
  <si>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</si>
  <si>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</si>
  <si>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</si>
  <si>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</si>
  <si>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</si>
  <si>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</si>
  <si>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</si>
  <si>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</si>
  <si>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</si>
  <si>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</si>
  <si>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</si>
  <si>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</si>
  <si>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</si>
  <si>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</si>
  <si>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</si>
  <si>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</si>
  <si>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</si>
  <si>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</si>
  <si>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</si>
  <si>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</si>
  <si>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</si>
  <si>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</si>
  <si>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</si>
  <si>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</si>
  <si>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</si>
  <si>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</si>
  <si>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</si>
  <si>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</si>
  <si>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</si>
  <si>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</si>
  <si>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</si>
  <si>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</si>
  <si>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</si>
  <si>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</si>
  <si>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</si>
  <si>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</si>
  <si>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</si>
  <si>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</si>
  <si>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</si>
  <si>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</si>
  <si>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</si>
  <si>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</si>
  <si>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</si>
  <si>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</si>
  <si>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</si>
  <si>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</si>
  <si>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</si>
  <si>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</si>
  <si>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</si>
  <si>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</si>
  <si>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</si>
  <si>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</si>
  <si>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</si>
  <si>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</si>
  <si>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</si>
  <si>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</si>
  <si>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</si>
  <si>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</si>
  <si>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</si>
  <si>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</si>
  <si>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</si>
  <si>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</si>
  <si>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</si>
  <si>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</si>
  <si>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</si>
  <si>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</si>
  <si>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</si>
  <si>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</si>
  <si>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</si>
  <si>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</si>
  <si>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</si>
  <si>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</si>
  <si>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</si>
  <si>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</si>
  <si>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</si>
  <si>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</si>
  <si>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</si>
  <si>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</si>
  <si>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</si>
  <si>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</si>
  <si>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</si>
  <si>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</si>
  <si>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</si>
  <si>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</si>
  <si>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</si>
  <si>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</si>
  <si>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</si>
  <si>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</si>
  <si>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</si>
  <si>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</si>
  <si>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</si>
  <si>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</si>
  <si>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</si>
  <si>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</si>
  <si>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</si>
  <si>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</si>
  <si>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</si>
  <si>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</si>
  <si>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</si>
  <si>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</si>
  <si>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</si>
  <si>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</si>
  <si>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</si>
  <si>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</si>
  <si>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</si>
  <si>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</si>
  <si>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</si>
  <si>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</si>
  <si>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</si>
  <si>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</si>
  <si>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</si>
  <si>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</si>
  <si>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</si>
  <si>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</si>
  <si>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</si>
  <si>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</si>
  <si>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</si>
  <si>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</si>
  <si>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</si>
  <si>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</si>
  <si>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</si>
  <si>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</si>
  <si>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</si>
  <si>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</si>
  <si>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</si>
  <si>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</si>
  <si>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</si>
  <si>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</si>
  <si>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</si>
  <si>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</si>
  <si>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</si>
  <si>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</si>
  <si>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</si>
  <si>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</si>
  <si>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</si>
  <si>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</si>
  <si>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</si>
  <si>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</si>
  <si>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</si>
  <si>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</si>
  <si>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</si>
  <si>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</si>
  <si>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</si>
  <si>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</si>
  <si>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</si>
  <si>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</si>
  <si>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</si>
  <si>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</si>
  <si>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</si>
  <si>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</si>
  <si>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</si>
  <si>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</si>
  <si>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</si>
  <si>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</si>
  <si>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</si>
  <si>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</si>
  <si>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</si>
  <si>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</si>
  <si>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</si>
  <si>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</si>
  <si>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</si>
  <si>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</si>
  <si>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</si>
  <si>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</si>
  <si>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</si>
  <si>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</si>
  <si>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</si>
  <si>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</si>
  <si>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</si>
  <si>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</si>
  <si>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</si>
  <si>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</si>
  <si>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</si>
  <si>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</si>
  <si>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</si>
  <si>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</si>
  <si>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</si>
  <si>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</si>
  <si>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</si>
  <si>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</si>
  <si>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</si>
  <si>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</si>
  <si>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</si>
  <si>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</si>
  <si>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</si>
  <si>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</si>
  <si>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</si>
  <si>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</si>
  <si>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</si>
  <si>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</si>
  <si>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</si>
  <si>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</si>
  <si>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</si>
  <si>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</si>
  <si>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</si>
  <si>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</si>
  <si>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</si>
  <si>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</si>
  <si>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</si>
  <si>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</si>
  <si>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</si>
  <si>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</si>
  <si>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</si>
  <si>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</si>
  <si>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</si>
  <si>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</si>
  <si>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</si>
  <si>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</si>
  <si>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</si>
  <si>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</si>
  <si>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</si>
  <si>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</si>
  <si>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</si>
  <si>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</si>
  <si>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</si>
  <si>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</si>
  <si>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</si>
  <si>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</si>
  <si>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</si>
  <si>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</si>
  <si>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</si>
  <si>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</si>
  <si>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</si>
  <si>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</si>
  <si>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</si>
  <si>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</si>
  <si>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</si>
  <si>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</si>
  <si>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</si>
  <si>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</si>
  <si>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</si>
  <si>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</si>
  <si>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</si>
  <si>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</si>
  <si>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</si>
  <si>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</si>
  <si>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</si>
  <si>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</si>
  <si>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</si>
  <si>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</si>
  <si>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</si>
  <si>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</si>
  <si>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</si>
  <si>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</si>
  <si>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</si>
  <si>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</si>
  <si>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</si>
  <si>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</si>
  <si>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</si>
  <si>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</si>
  <si>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</si>
  <si>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</si>
  <si>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</si>
  <si>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</si>
  <si>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</si>
  <si>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</si>
  <si>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</si>
  <si>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</si>
  <si>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</si>
  <si>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</si>
  <si>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</si>
  <si>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</si>
  <si>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</si>
  <si>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</si>
  <si>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</si>
  <si>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</si>
  <si>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</si>
  <si>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</si>
  <si>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</si>
  <si>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</si>
  <si>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</si>
  <si>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</si>
  <si>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</si>
  <si>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</si>
  <si>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</si>
  <si>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</si>
  <si>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</si>
  <si>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</si>
  <si>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</si>
  <si>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</si>
  <si>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</si>
  <si>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</si>
  <si>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</si>
  <si>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</si>
  <si>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</si>
  <si>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</si>
  <si>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</si>
  <si>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</si>
  <si>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</si>
  <si>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</si>
  <si>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</si>
  <si>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</si>
  <si>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</si>
  <si>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</si>
  <si>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</si>
  <si>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</si>
  <si>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</si>
  <si>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</si>
  <si>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</si>
  <si>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</si>
  <si>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</si>
  <si>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</si>
  <si>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</si>
  <si>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</si>
  <si>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</si>
  <si>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</si>
  <si>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</si>
  <si>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</si>
  <si>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53IS2024/01/01</t>
  </si>
  <si>
    <t>HP</t>
  </si>
  <si>
    <t>NR/2023/18183/A/2452</t>
  </si>
  <si>
    <t>ITCWIND</t>
  </si>
  <si>
    <t>NR/2023/18074/A/2378</t>
  </si>
  <si>
    <t>SNJSUGARLTDAP</t>
  </si>
  <si>
    <t>NR/2023/18204/A/2367</t>
  </si>
  <si>
    <t>SOLAPUR_SOLAR</t>
  </si>
  <si>
    <t>NR/2023/18225/C</t>
  </si>
  <si>
    <t>GOA_Beneficiary</t>
  </si>
  <si>
    <t>WR/2023/20937/A/2453</t>
  </si>
  <si>
    <t>WR/2023/20914/A/2446</t>
  </si>
  <si>
    <t>BCMLUH</t>
  </si>
  <si>
    <t>NR/20122023/29022024/IEX_LDC_231218_00502</t>
  </si>
  <si>
    <t>JPL-2</t>
  </si>
  <si>
    <t>NR/01012024/15012024/IEX_231227_05966</t>
  </si>
  <si>
    <t>BCMLB001</t>
  </si>
  <si>
    <t>NR/20122023/29022024/IEX_LDC_231218_00501</t>
  </si>
  <si>
    <t>NR/01012024/31012024/HP-26</t>
  </si>
  <si>
    <t>RAJASTHAN</t>
  </si>
  <si>
    <t>NR/01012024/31012024/52</t>
  </si>
  <si>
    <t>NR/01012024/31012024/HP-27</t>
  </si>
  <si>
    <t>NSPLN MP</t>
  </si>
  <si>
    <t xml:space="preserve">NR/01012024/31012024/HPX-GTAMLDCRA-141223-05424 </t>
  </si>
  <si>
    <t>CHANJUII</t>
  </si>
  <si>
    <t>NR/01012024/31032024/ ChanjuII</t>
  </si>
  <si>
    <t>JSWEL MSEB</t>
  </si>
  <si>
    <t xml:space="preserve">NR/01012024/01012024/HPX-TAMCTG-311223-05586 </t>
  </si>
  <si>
    <t>B_S_ISPAT_MH</t>
  </si>
  <si>
    <t xml:space="preserve">NR/01012024/31012024/HPX-TAMLDCRA-141223-05419 </t>
  </si>
  <si>
    <t>SDKSM</t>
  </si>
  <si>
    <t xml:space="preserve">NR/01012024/31012024/HPX-GTAMLDCRA-141223-05423 </t>
  </si>
  <si>
    <t xml:space="preserve">NR/01012024/15012024/HPX-TAMDLY-271223-05546 </t>
  </si>
  <si>
    <t>UTTARAKHAND</t>
  </si>
  <si>
    <t>NR/01012024/31012024/5412UPCL/CE(Comm)/SE/Banking dt. 17.11.2023</t>
  </si>
  <si>
    <t>NR/01012024/31012024/HP-28</t>
  </si>
  <si>
    <t>SIMHAPURI</t>
  </si>
  <si>
    <t>NR/01012024/15012024/IEX_231227_05965</t>
  </si>
  <si>
    <t>RSRPL_BKN</t>
  </si>
  <si>
    <t>NR/01012024/01012024/SJVN010124NR1332</t>
  </si>
  <si>
    <t>SBSRPC11PL_BKN</t>
  </si>
  <si>
    <t>NR/01102023/02012046/L_NR_2021_17</t>
  </si>
  <si>
    <t>NR/01012024/01012024/SJVN010124NR1331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</si>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</sst>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278.21600000000001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310.21600000000001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310.21600000000001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315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315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315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315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315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315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315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302.21600000000001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302.21600000000001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270.21600000000001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270.21600000000001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274.21600000000001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45292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271</v>
      </c>
    </row>
    <row r="9" spans="1:3">
      <c r="A9" s="46" t="s">
        <v>447</v>
      </c>
      <c r="B9" s="199">
        <v>45307.762546296297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45292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25.5</v>
      </c>
      <c r="C3" s="197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6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197">
        <v>25.5</v>
      </c>
      <c r="C4" s="197">
        <v>25.5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10.638599999999999</v>
      </c>
      <c r="J4" s="21">
        <f t="shared" ref="J4:J67" si="6">C4*E4/100</f>
        <v>5.9491499999999995</v>
      </c>
      <c r="K4" s="21">
        <f t="shared" ref="K4:K67" si="7">C4*F4/100</f>
        <v>7.6729499999999993</v>
      </c>
      <c r="L4" s="21">
        <f t="shared" ref="L4:L67" si="8">C4*G4/100</f>
        <v>1.2393000000000001</v>
      </c>
      <c r="M4" s="157">
        <f t="shared" ref="M4:M67" si="9">SUM(I4:L4)</f>
        <v>25.5</v>
      </c>
      <c r="N4" s="22"/>
      <c r="P4" s="37">
        <f t="shared" si="1"/>
        <v>10.638599999999999</v>
      </c>
      <c r="Q4" s="37">
        <f t="shared" si="2"/>
        <v>5.9491499999999995</v>
      </c>
      <c r="R4" s="37">
        <f t="shared" si="3"/>
        <v>7.6729499999999993</v>
      </c>
      <c r="S4" s="37">
        <f t="shared" si="4"/>
        <v>1.2393000000000001</v>
      </c>
      <c r="T4" s="37">
        <f t="shared" ref="T4:T67" si="10">SUM(P4:S4)</f>
        <v>25.5</v>
      </c>
    </row>
    <row r="5" spans="1:20">
      <c r="A5" s="8" t="s">
        <v>47</v>
      </c>
      <c r="B5" s="197">
        <v>25.5</v>
      </c>
      <c r="C5" s="197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57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197">
        <v>25.5</v>
      </c>
      <c r="C6" s="197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57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197">
        <v>25.5</v>
      </c>
      <c r="C7" s="197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25.5</v>
      </c>
      <c r="C9" s="197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7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97">
        <v>25.5</v>
      </c>
      <c r="C10" s="197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57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197">
        <v>25.5</v>
      </c>
      <c r="C11" s="197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7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197">
        <v>25.5</v>
      </c>
      <c r="C12" s="197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7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197">
        <v>25.5</v>
      </c>
      <c r="C13" s="197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7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197">
        <v>25.5</v>
      </c>
      <c r="C14" s="197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7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197">
        <v>25.5</v>
      </c>
      <c r="C15" s="197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7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197">
        <v>25.5</v>
      </c>
      <c r="C16" s="197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7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197">
        <v>25.5</v>
      </c>
      <c r="C17" s="197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7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197">
        <v>25.5</v>
      </c>
      <c r="C18" s="197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7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197">
        <v>25.5</v>
      </c>
      <c r="C19" s="197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7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197">
        <v>25.5</v>
      </c>
      <c r="C20" s="197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57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197">
        <v>25.5</v>
      </c>
      <c r="C21" s="197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57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197">
        <v>25.5</v>
      </c>
      <c r="C22" s="197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57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197">
        <v>25.5</v>
      </c>
      <c r="C23" s="197">
        <v>25.5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10.638599999999999</v>
      </c>
      <c r="J23" s="21">
        <f t="shared" si="6"/>
        <v>5.9491499999999995</v>
      </c>
      <c r="K23" s="21">
        <f t="shared" si="7"/>
        <v>7.6729499999999993</v>
      </c>
      <c r="L23" s="21">
        <f t="shared" si="8"/>
        <v>1.2393000000000001</v>
      </c>
      <c r="M23" s="157">
        <f t="shared" si="9"/>
        <v>25.5</v>
      </c>
      <c r="N23" s="22"/>
      <c r="P23" s="37">
        <f t="shared" si="1"/>
        <v>10.638599999999999</v>
      </c>
      <c r="Q23" s="37">
        <f t="shared" si="2"/>
        <v>5.9491499999999995</v>
      </c>
      <c r="R23" s="37">
        <f t="shared" si="3"/>
        <v>7.6729499999999993</v>
      </c>
      <c r="S23" s="37">
        <f t="shared" si="4"/>
        <v>1.2393000000000001</v>
      </c>
      <c r="T23" s="37">
        <f t="shared" si="10"/>
        <v>25.5</v>
      </c>
    </row>
    <row r="24" spans="1:20">
      <c r="A24" s="8" t="s">
        <v>66</v>
      </c>
      <c r="B24" s="197">
        <v>25.5</v>
      </c>
      <c r="C24" s="197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57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197">
        <v>25.5</v>
      </c>
      <c r="C25" s="197">
        <v>25.5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10.638599999999999</v>
      </c>
      <c r="J25" s="21">
        <f t="shared" si="6"/>
        <v>5.9491499999999995</v>
      </c>
      <c r="K25" s="21">
        <f t="shared" si="7"/>
        <v>7.6729499999999993</v>
      </c>
      <c r="L25" s="21">
        <f t="shared" si="8"/>
        <v>1.2393000000000001</v>
      </c>
      <c r="M25" s="157">
        <f t="shared" si="9"/>
        <v>25.5</v>
      </c>
      <c r="N25" s="22"/>
      <c r="P25" s="37">
        <f t="shared" si="1"/>
        <v>10.638599999999999</v>
      </c>
      <c r="Q25" s="37">
        <f t="shared" si="2"/>
        <v>5.9491499999999995</v>
      </c>
      <c r="R25" s="37">
        <f t="shared" si="3"/>
        <v>7.6729499999999993</v>
      </c>
      <c r="S25" s="37">
        <f t="shared" si="4"/>
        <v>1.2393000000000001</v>
      </c>
      <c r="T25" s="37">
        <f t="shared" si="10"/>
        <v>25.5</v>
      </c>
    </row>
    <row r="26" spans="1:20">
      <c r="A26" s="8" t="s">
        <v>68</v>
      </c>
      <c r="B26" s="197">
        <v>25.5</v>
      </c>
      <c r="C26" s="197">
        <v>25.5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10.638599999999999</v>
      </c>
      <c r="J26" s="21">
        <f t="shared" si="6"/>
        <v>5.9491499999999995</v>
      </c>
      <c r="K26" s="21">
        <f t="shared" si="7"/>
        <v>7.6729499999999993</v>
      </c>
      <c r="L26" s="21">
        <f t="shared" si="8"/>
        <v>1.2393000000000001</v>
      </c>
      <c r="M26" s="157">
        <f t="shared" si="9"/>
        <v>25.5</v>
      </c>
      <c r="N26" s="22"/>
      <c r="P26" s="37">
        <f t="shared" si="1"/>
        <v>10.638599999999999</v>
      </c>
      <c r="Q26" s="37">
        <f t="shared" si="2"/>
        <v>5.9491499999999995</v>
      </c>
      <c r="R26" s="37">
        <f t="shared" si="3"/>
        <v>7.6729499999999993</v>
      </c>
      <c r="S26" s="37">
        <f t="shared" si="4"/>
        <v>1.2393000000000001</v>
      </c>
      <c r="T26" s="37">
        <f t="shared" si="10"/>
        <v>25.5</v>
      </c>
    </row>
    <row r="27" spans="1:20">
      <c r="A27" s="8" t="s">
        <v>69</v>
      </c>
      <c r="B27" s="197">
        <v>25.5</v>
      </c>
      <c r="C27" s="197">
        <v>25.5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10.638599999999999</v>
      </c>
      <c r="J27" s="21">
        <f t="shared" si="6"/>
        <v>5.9491499999999995</v>
      </c>
      <c r="K27" s="21">
        <f t="shared" si="7"/>
        <v>7.6729499999999993</v>
      </c>
      <c r="L27" s="21">
        <f t="shared" si="8"/>
        <v>1.2393000000000001</v>
      </c>
      <c r="M27" s="157">
        <f t="shared" si="9"/>
        <v>25.5</v>
      </c>
      <c r="N27" s="22"/>
      <c r="P27" s="37">
        <f t="shared" si="1"/>
        <v>10.638599999999999</v>
      </c>
      <c r="Q27" s="37">
        <f t="shared" si="2"/>
        <v>5.9491499999999995</v>
      </c>
      <c r="R27" s="37">
        <f t="shared" si="3"/>
        <v>7.6729499999999993</v>
      </c>
      <c r="S27" s="37">
        <f t="shared" si="4"/>
        <v>1.2393000000000001</v>
      </c>
      <c r="T27" s="37">
        <f t="shared" si="10"/>
        <v>25.5</v>
      </c>
    </row>
    <row r="28" spans="1:20">
      <c r="A28" s="8" t="s">
        <v>70</v>
      </c>
      <c r="B28" s="197">
        <v>26</v>
      </c>
      <c r="C28" s="197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7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97">
        <v>26</v>
      </c>
      <c r="C29" s="197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7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97">
        <v>26</v>
      </c>
      <c r="C30" s="197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7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97">
        <v>26</v>
      </c>
      <c r="C31" s="197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7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97">
        <v>26</v>
      </c>
      <c r="C32" s="197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7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97">
        <v>26</v>
      </c>
      <c r="C33" s="197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97">
        <v>26</v>
      </c>
      <c r="C34" s="197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7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97">
        <v>26</v>
      </c>
      <c r="C35" s="197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7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97">
        <v>26</v>
      </c>
      <c r="C36" s="197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57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197">
        <v>26</v>
      </c>
      <c r="C37" s="197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57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197">
        <v>26</v>
      </c>
      <c r="C38" s="197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57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197">
        <v>26</v>
      </c>
      <c r="C39" s="197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57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197">
        <v>26</v>
      </c>
      <c r="C40" s="197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57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197">
        <v>26</v>
      </c>
      <c r="C41" s="197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57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197">
        <v>26</v>
      </c>
      <c r="C42" s="197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57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197">
        <v>25.5</v>
      </c>
      <c r="C43" s="197">
        <v>25.5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10.638599999999999</v>
      </c>
      <c r="J43" s="21">
        <f t="shared" si="6"/>
        <v>5.9491499999999995</v>
      </c>
      <c r="K43" s="21">
        <f t="shared" si="7"/>
        <v>7.6729499999999993</v>
      </c>
      <c r="L43" s="21">
        <f t="shared" si="8"/>
        <v>1.2393000000000001</v>
      </c>
      <c r="M43" s="157">
        <f t="shared" si="9"/>
        <v>25.5</v>
      </c>
      <c r="N43" s="22"/>
      <c r="P43" s="37">
        <f t="shared" si="12"/>
        <v>10.638599999999999</v>
      </c>
      <c r="Q43" s="37">
        <f t="shared" si="13"/>
        <v>5.9491499999999995</v>
      </c>
      <c r="R43" s="37">
        <f t="shared" si="14"/>
        <v>7.6729499999999993</v>
      </c>
      <c r="S43" s="37">
        <f t="shared" si="15"/>
        <v>1.2393000000000001</v>
      </c>
      <c r="T43" s="37">
        <f t="shared" si="10"/>
        <v>25.5</v>
      </c>
    </row>
    <row r="44" spans="1:20">
      <c r="A44" s="8" t="s">
        <v>86</v>
      </c>
      <c r="B44" s="197">
        <v>25.5</v>
      </c>
      <c r="C44" s="197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7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197">
        <v>25.5</v>
      </c>
      <c r="C45" s="197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7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25.5</v>
      </c>
      <c r="C49" s="197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7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197">
        <v>25.5</v>
      </c>
      <c r="C50" s="197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7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197">
        <v>25.5</v>
      </c>
      <c r="C51" s="197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7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197">
        <v>25.5</v>
      </c>
      <c r="C52" s="197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7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97">
        <v>25.5</v>
      </c>
      <c r="C53" s="197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7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197">
        <v>25.5</v>
      </c>
      <c r="C54" s="197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57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197">
        <v>26</v>
      </c>
      <c r="C55" s="197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57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97">
        <v>26</v>
      </c>
      <c r="C56" s="197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57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97">
        <v>26</v>
      </c>
      <c r="C57" s="197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57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97">
        <v>26</v>
      </c>
      <c r="C58" s="197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57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97">
        <v>26</v>
      </c>
      <c r="C59" s="197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57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97">
        <v>26</v>
      </c>
      <c r="C60" s="197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57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97">
        <v>26</v>
      </c>
      <c r="C61" s="197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57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97">
        <v>26</v>
      </c>
      <c r="C62" s="197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57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97">
        <v>26</v>
      </c>
      <c r="C63" s="197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57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97">
        <v>26</v>
      </c>
      <c r="C64" s="197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57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97">
        <v>26</v>
      </c>
      <c r="C65" s="197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57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97">
        <v>26</v>
      </c>
      <c r="C66" s="197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57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97">
        <v>26</v>
      </c>
      <c r="C67" s="197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57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97">
        <v>26</v>
      </c>
      <c r="C68" s="197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7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97">
        <v>26</v>
      </c>
      <c r="C69" s="197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57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197">
        <v>26</v>
      </c>
      <c r="C70" s="197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57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197">
        <v>26</v>
      </c>
      <c r="C71" s="197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57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197">
        <v>26</v>
      </c>
      <c r="C72" s="197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57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197">
        <v>26</v>
      </c>
      <c r="C73" s="197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7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197">
        <v>26</v>
      </c>
      <c r="C74" s="197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7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197">
        <v>26</v>
      </c>
      <c r="C75" s="197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7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197">
        <v>26</v>
      </c>
      <c r="C76" s="197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7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197">
        <v>26</v>
      </c>
      <c r="C77" s="197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7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197">
        <v>26</v>
      </c>
      <c r="C78" s="197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7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197">
        <v>26</v>
      </c>
      <c r="C79" s="197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7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197">
        <v>26</v>
      </c>
      <c r="C80" s="197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7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197">
        <v>26</v>
      </c>
      <c r="C81" s="197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7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197">
        <v>26</v>
      </c>
      <c r="C82" s="197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7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197">
        <v>26</v>
      </c>
      <c r="C83" s="197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7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197">
        <v>26</v>
      </c>
      <c r="C84" s="197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7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197">
        <v>26</v>
      </c>
      <c r="C85" s="197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7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197">
        <v>26</v>
      </c>
      <c r="C86" s="197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7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197">
        <v>26</v>
      </c>
      <c r="C87" s="197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7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197">
        <v>26</v>
      </c>
      <c r="C88" s="197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7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197">
        <v>26</v>
      </c>
      <c r="C89" s="197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197">
        <v>26</v>
      </c>
      <c r="C90" s="197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197">
        <v>26</v>
      </c>
      <c r="C91" s="197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197">
        <v>26</v>
      </c>
      <c r="C92" s="197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197">
        <v>26</v>
      </c>
      <c r="C93" s="197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197">
        <v>26</v>
      </c>
      <c r="C94" s="197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197">
        <v>26</v>
      </c>
      <c r="C95" s="197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97">
        <v>26</v>
      </c>
      <c r="C96" s="197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97">
        <v>26</v>
      </c>
      <c r="C97" s="197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97">
        <v>26</v>
      </c>
      <c r="C98" s="197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0.61937500000000001</v>
      </c>
      <c r="C99" s="20">
        <f t="shared" si="27"/>
        <v>0.61937500000000001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0.25840325000000042</v>
      </c>
      <c r="J99" s="158">
        <f t="shared" ref="J99:L99" si="28">SUM(J3:J98)/4000</f>
        <v>0.14450018750000007</v>
      </c>
      <c r="K99" s="158">
        <f t="shared" si="28"/>
        <v>0.18636993749999992</v>
      </c>
      <c r="L99" s="158">
        <f t="shared" si="28"/>
        <v>3.0101624999999951E-2</v>
      </c>
      <c r="M99" s="159">
        <f>SUM(M3:M98)/4000</f>
        <v>0.61937500000000001</v>
      </c>
      <c r="N99" s="23"/>
      <c r="P99" s="37">
        <f>SUM(P3:P98)/4000</f>
        <v>0.25840325000000042</v>
      </c>
      <c r="Q99" s="37">
        <f t="shared" ref="Q99:S99" si="29">SUM(Q3:Q98)/4000</f>
        <v>0.14450018750000007</v>
      </c>
      <c r="R99" s="37">
        <f t="shared" si="29"/>
        <v>0.18636993749999992</v>
      </c>
      <c r="S99" s="37">
        <f t="shared" si="29"/>
        <v>3.0101624999999951E-2</v>
      </c>
      <c r="T99" s="37">
        <f t="shared" si="26"/>
        <v>0.61937500000000023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4.82</v>
      </c>
      <c r="N3" s="71">
        <v>0</v>
      </c>
      <c r="O3" s="53">
        <v>-264.01</v>
      </c>
      <c r="P3" s="53">
        <v>-156</v>
      </c>
      <c r="Q3" s="53">
        <v>0</v>
      </c>
      <c r="R3" s="53">
        <v>0</v>
      </c>
      <c r="S3" s="72">
        <v>0</v>
      </c>
      <c r="U3" s="73">
        <v>-420.01</v>
      </c>
      <c r="V3" s="74">
        <v>4.82</v>
      </c>
      <c r="W3">
        <v>0</v>
      </c>
      <c r="X3">
        <v>-264.01</v>
      </c>
      <c r="Y3">
        <v>0</v>
      </c>
      <c r="Z3">
        <v>0</v>
      </c>
      <c r="AA3">
        <v>4.82</v>
      </c>
      <c r="AB3">
        <v>-156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4.1500000000000004</v>
      </c>
      <c r="N4" s="73">
        <v>0</v>
      </c>
      <c r="O4" s="46">
        <v>-289</v>
      </c>
      <c r="P4" s="46">
        <v>-172</v>
      </c>
      <c r="Q4" s="46">
        <v>0</v>
      </c>
      <c r="R4" s="46">
        <v>0</v>
      </c>
      <c r="S4" s="74">
        <v>0</v>
      </c>
      <c r="U4" s="73">
        <v>-461</v>
      </c>
      <c r="V4" s="74">
        <v>4.1500000000000004</v>
      </c>
      <c r="W4">
        <v>0</v>
      </c>
      <c r="X4">
        <v>-289</v>
      </c>
      <c r="Y4">
        <v>0</v>
      </c>
      <c r="Z4">
        <v>0</v>
      </c>
      <c r="AA4">
        <v>4.1500000000000004</v>
      </c>
      <c r="AB4">
        <v>-172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2.99</v>
      </c>
      <c r="N5" s="73">
        <v>0</v>
      </c>
      <c r="O5" s="46">
        <v>-304</v>
      </c>
      <c r="P5" s="46">
        <v>-178</v>
      </c>
      <c r="Q5" s="46">
        <v>0</v>
      </c>
      <c r="R5" s="46">
        <v>0</v>
      </c>
      <c r="S5" s="74">
        <v>0</v>
      </c>
      <c r="U5" s="73">
        <v>-482</v>
      </c>
      <c r="V5" s="74">
        <v>2.99</v>
      </c>
      <c r="W5">
        <v>0</v>
      </c>
      <c r="X5">
        <v>-304</v>
      </c>
      <c r="Y5">
        <v>0</v>
      </c>
      <c r="Z5">
        <v>0</v>
      </c>
      <c r="AA5">
        <v>2.99</v>
      </c>
      <c r="AB5">
        <v>-178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4.34</v>
      </c>
      <c r="N6" s="73">
        <v>-7</v>
      </c>
      <c r="O6" s="46">
        <v>-314</v>
      </c>
      <c r="P6" s="46">
        <v>-195</v>
      </c>
      <c r="Q6" s="46">
        <v>0</v>
      </c>
      <c r="R6" s="46">
        <v>0</v>
      </c>
      <c r="S6" s="74">
        <v>0</v>
      </c>
      <c r="U6" s="73">
        <v>-516</v>
      </c>
      <c r="V6" s="74">
        <v>4.34</v>
      </c>
      <c r="W6">
        <v>-7</v>
      </c>
      <c r="X6">
        <v>-314</v>
      </c>
      <c r="Y6">
        <v>0</v>
      </c>
      <c r="Z6">
        <v>0</v>
      </c>
      <c r="AA6">
        <v>4.34</v>
      </c>
      <c r="AB6">
        <v>-195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2.2200000000000002</v>
      </c>
      <c r="N7" s="73">
        <v>-13</v>
      </c>
      <c r="O7" s="46">
        <v>-329</v>
      </c>
      <c r="P7" s="46">
        <v>-212</v>
      </c>
      <c r="Q7" s="46">
        <v>0</v>
      </c>
      <c r="R7" s="46">
        <v>0</v>
      </c>
      <c r="S7" s="74">
        <v>0</v>
      </c>
      <c r="U7" s="73">
        <v>-554</v>
      </c>
      <c r="V7" s="74">
        <v>2.2200000000000002</v>
      </c>
      <c r="W7">
        <v>-13</v>
      </c>
      <c r="X7">
        <v>-329</v>
      </c>
      <c r="Y7">
        <v>0</v>
      </c>
      <c r="Z7">
        <v>0</v>
      </c>
      <c r="AA7">
        <v>2.2200000000000002</v>
      </c>
      <c r="AB7">
        <v>-212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1.06</v>
      </c>
      <c r="N8" s="73">
        <v>-35</v>
      </c>
      <c r="O8" s="46">
        <v>-334</v>
      </c>
      <c r="P8" s="46">
        <v>-228</v>
      </c>
      <c r="Q8" s="46">
        <v>0</v>
      </c>
      <c r="R8" s="46">
        <v>0</v>
      </c>
      <c r="S8" s="74">
        <v>0</v>
      </c>
      <c r="U8" s="73">
        <v>-597</v>
      </c>
      <c r="V8" s="74">
        <v>1.06</v>
      </c>
      <c r="W8">
        <v>-35</v>
      </c>
      <c r="X8">
        <v>-334</v>
      </c>
      <c r="Y8">
        <v>0</v>
      </c>
      <c r="Z8">
        <v>0</v>
      </c>
      <c r="AA8">
        <v>1.06</v>
      </c>
      <c r="AB8">
        <v>-228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1.64</v>
      </c>
      <c r="N9" s="73">
        <v>-48</v>
      </c>
      <c r="O9" s="46">
        <v>-344</v>
      </c>
      <c r="P9" s="46">
        <v>-241</v>
      </c>
      <c r="Q9" s="46">
        <v>0</v>
      </c>
      <c r="R9" s="46">
        <v>0</v>
      </c>
      <c r="S9" s="74">
        <v>0</v>
      </c>
      <c r="U9" s="73">
        <v>-633</v>
      </c>
      <c r="V9" s="74">
        <v>1.64</v>
      </c>
      <c r="W9">
        <v>-48</v>
      </c>
      <c r="X9">
        <v>-344</v>
      </c>
      <c r="Y9">
        <v>0</v>
      </c>
      <c r="Z9">
        <v>0</v>
      </c>
      <c r="AA9">
        <v>1.64</v>
      </c>
      <c r="AB9">
        <v>-241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0.77</v>
      </c>
      <c r="N10" s="73">
        <v>-61</v>
      </c>
      <c r="O10" s="46">
        <v>-349</v>
      </c>
      <c r="P10" s="46">
        <v>-249</v>
      </c>
      <c r="Q10" s="46">
        <v>0</v>
      </c>
      <c r="R10" s="46">
        <v>0</v>
      </c>
      <c r="S10" s="74">
        <v>0</v>
      </c>
      <c r="U10" s="73">
        <v>-659</v>
      </c>
      <c r="V10" s="74">
        <v>0.77</v>
      </c>
      <c r="W10">
        <v>-61</v>
      </c>
      <c r="X10">
        <v>-349</v>
      </c>
      <c r="Y10">
        <v>0</v>
      </c>
      <c r="Z10">
        <v>0</v>
      </c>
      <c r="AA10">
        <v>0.77</v>
      </c>
      <c r="AB10">
        <v>-249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1.1599999999999999</v>
      </c>
      <c r="N11" s="73">
        <v>-73</v>
      </c>
      <c r="O11" s="46">
        <v>-354</v>
      </c>
      <c r="P11" s="46">
        <v>-252</v>
      </c>
      <c r="Q11" s="46">
        <v>0</v>
      </c>
      <c r="R11" s="46">
        <v>0</v>
      </c>
      <c r="S11" s="74">
        <v>0</v>
      </c>
      <c r="U11" s="73">
        <v>-679</v>
      </c>
      <c r="V11" s="74">
        <v>1.1599999999999999</v>
      </c>
      <c r="W11">
        <v>-73</v>
      </c>
      <c r="X11">
        <v>-354</v>
      </c>
      <c r="Y11">
        <v>0</v>
      </c>
      <c r="Z11">
        <v>0</v>
      </c>
      <c r="AA11">
        <v>1.1599999999999999</v>
      </c>
      <c r="AB11">
        <v>-252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0.39</v>
      </c>
      <c r="N12" s="73">
        <v>-87</v>
      </c>
      <c r="O12" s="46">
        <v>-359</v>
      </c>
      <c r="P12" s="46">
        <v>-259</v>
      </c>
      <c r="Q12" s="46">
        <v>0</v>
      </c>
      <c r="R12" s="46">
        <v>0</v>
      </c>
      <c r="S12" s="74">
        <v>0</v>
      </c>
      <c r="U12" s="73">
        <v>-705</v>
      </c>
      <c r="V12" s="74">
        <v>0.39</v>
      </c>
      <c r="W12">
        <v>-87</v>
      </c>
      <c r="X12">
        <v>-359</v>
      </c>
      <c r="Y12">
        <v>0</v>
      </c>
      <c r="Z12">
        <v>0</v>
      </c>
      <c r="AA12">
        <v>0.39</v>
      </c>
      <c r="AB12">
        <v>-259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1.64</v>
      </c>
      <c r="N13" s="73">
        <v>-104</v>
      </c>
      <c r="O13" s="46">
        <v>-364</v>
      </c>
      <c r="P13" s="46">
        <v>-261</v>
      </c>
      <c r="Q13" s="46">
        <v>0</v>
      </c>
      <c r="R13" s="46">
        <v>0</v>
      </c>
      <c r="S13" s="74">
        <v>0</v>
      </c>
      <c r="U13" s="73">
        <v>-729</v>
      </c>
      <c r="V13" s="74">
        <v>1.64</v>
      </c>
      <c r="W13">
        <v>-104</v>
      </c>
      <c r="X13">
        <v>-364</v>
      </c>
      <c r="Y13">
        <v>0</v>
      </c>
      <c r="Z13">
        <v>0</v>
      </c>
      <c r="AA13">
        <v>1.64</v>
      </c>
      <c r="AB13">
        <v>-261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1.54</v>
      </c>
      <c r="N14" s="73">
        <v>-116</v>
      </c>
      <c r="O14" s="46">
        <v>-369</v>
      </c>
      <c r="P14" s="46">
        <v>-266</v>
      </c>
      <c r="Q14" s="46">
        <v>0</v>
      </c>
      <c r="R14" s="46">
        <v>0</v>
      </c>
      <c r="S14" s="74">
        <v>0</v>
      </c>
      <c r="U14" s="73">
        <v>-751</v>
      </c>
      <c r="V14" s="74">
        <v>1.54</v>
      </c>
      <c r="W14">
        <v>-116</v>
      </c>
      <c r="X14">
        <v>-369</v>
      </c>
      <c r="Y14">
        <v>0</v>
      </c>
      <c r="Z14">
        <v>0</v>
      </c>
      <c r="AA14">
        <v>1.54</v>
      </c>
      <c r="AB14">
        <v>-266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2.02</v>
      </c>
      <c r="N15" s="73">
        <v>-129</v>
      </c>
      <c r="O15" s="46">
        <v>-379</v>
      </c>
      <c r="P15" s="46">
        <v>-272</v>
      </c>
      <c r="Q15" s="46">
        <v>0</v>
      </c>
      <c r="R15" s="46">
        <v>0</v>
      </c>
      <c r="S15" s="74">
        <v>0</v>
      </c>
      <c r="U15" s="73">
        <v>-780</v>
      </c>
      <c r="V15" s="74">
        <v>2.02</v>
      </c>
      <c r="W15">
        <v>-129</v>
      </c>
      <c r="X15">
        <v>-379</v>
      </c>
      <c r="Y15">
        <v>0</v>
      </c>
      <c r="Z15">
        <v>0</v>
      </c>
      <c r="AA15">
        <v>2.02</v>
      </c>
      <c r="AB15">
        <v>-272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2.7</v>
      </c>
      <c r="N16" s="73">
        <v>-122</v>
      </c>
      <c r="O16" s="46">
        <v>-379</v>
      </c>
      <c r="P16" s="46">
        <v>-277</v>
      </c>
      <c r="Q16" s="46">
        <v>0</v>
      </c>
      <c r="R16" s="46">
        <v>0</v>
      </c>
      <c r="S16" s="74">
        <v>0</v>
      </c>
      <c r="U16" s="73">
        <v>-778</v>
      </c>
      <c r="V16" s="74">
        <v>2.7</v>
      </c>
      <c r="W16">
        <v>-122</v>
      </c>
      <c r="X16">
        <v>-379</v>
      </c>
      <c r="Y16">
        <v>0</v>
      </c>
      <c r="Z16">
        <v>0</v>
      </c>
      <c r="AA16">
        <v>2.7</v>
      </c>
      <c r="AB16">
        <v>-277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4.1500000000000004</v>
      </c>
      <c r="N17" s="73">
        <v>-112</v>
      </c>
      <c r="O17" s="46">
        <v>-384</v>
      </c>
      <c r="P17" s="46">
        <v>-277</v>
      </c>
      <c r="Q17" s="46">
        <v>0</v>
      </c>
      <c r="R17" s="46">
        <v>0</v>
      </c>
      <c r="S17" s="74">
        <v>0</v>
      </c>
      <c r="U17" s="73">
        <v>-773</v>
      </c>
      <c r="V17" s="74">
        <v>4.1500000000000004</v>
      </c>
      <c r="W17">
        <v>-112</v>
      </c>
      <c r="X17">
        <v>-384</v>
      </c>
      <c r="Y17">
        <v>0</v>
      </c>
      <c r="Z17">
        <v>0</v>
      </c>
      <c r="AA17">
        <v>4.1500000000000004</v>
      </c>
      <c r="AB17">
        <v>-277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3.08</v>
      </c>
      <c r="N18" s="73">
        <v>-109</v>
      </c>
      <c r="O18" s="46">
        <v>-384</v>
      </c>
      <c r="P18" s="46">
        <v>-277</v>
      </c>
      <c r="Q18" s="46">
        <v>0</v>
      </c>
      <c r="R18" s="46">
        <v>0</v>
      </c>
      <c r="S18" s="74">
        <v>0</v>
      </c>
      <c r="U18" s="73">
        <v>-770</v>
      </c>
      <c r="V18" s="74">
        <v>3.08</v>
      </c>
      <c r="W18">
        <v>-109</v>
      </c>
      <c r="X18">
        <v>-384</v>
      </c>
      <c r="Y18">
        <v>0</v>
      </c>
      <c r="Z18">
        <v>0</v>
      </c>
      <c r="AA18">
        <v>3.08</v>
      </c>
      <c r="AB18">
        <v>-277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4.24</v>
      </c>
      <c r="N19" s="73">
        <v>-102</v>
      </c>
      <c r="O19" s="46">
        <v>-394</v>
      </c>
      <c r="P19" s="46">
        <v>-274</v>
      </c>
      <c r="Q19" s="46">
        <v>0</v>
      </c>
      <c r="R19" s="46">
        <v>0</v>
      </c>
      <c r="S19" s="74">
        <v>0</v>
      </c>
      <c r="U19" s="73">
        <v>-770</v>
      </c>
      <c r="V19" s="74">
        <v>4.24</v>
      </c>
      <c r="W19">
        <v>-102</v>
      </c>
      <c r="X19">
        <v>-394</v>
      </c>
      <c r="Y19">
        <v>0</v>
      </c>
      <c r="Z19">
        <v>0</v>
      </c>
      <c r="AA19">
        <v>4.24</v>
      </c>
      <c r="AB19">
        <v>-274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4.1500000000000004</v>
      </c>
      <c r="N20" s="73">
        <v>-100</v>
      </c>
      <c r="O20" s="46">
        <v>-389</v>
      </c>
      <c r="P20" s="46">
        <v>-270</v>
      </c>
      <c r="Q20" s="46">
        <v>0</v>
      </c>
      <c r="R20" s="46">
        <v>0</v>
      </c>
      <c r="S20" s="74">
        <v>0</v>
      </c>
      <c r="U20" s="73">
        <v>-759</v>
      </c>
      <c r="V20" s="74">
        <v>4.1500000000000004</v>
      </c>
      <c r="W20">
        <v>-100</v>
      </c>
      <c r="X20">
        <v>-389</v>
      </c>
      <c r="Y20">
        <v>0</v>
      </c>
      <c r="Z20">
        <v>0</v>
      </c>
      <c r="AA20">
        <v>4.1500000000000004</v>
      </c>
      <c r="AB20">
        <v>-270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6.56</v>
      </c>
      <c r="N21" s="73">
        <v>-82</v>
      </c>
      <c r="O21" s="46">
        <v>-379</v>
      </c>
      <c r="P21" s="46">
        <v>-258</v>
      </c>
      <c r="Q21" s="46">
        <v>0</v>
      </c>
      <c r="R21" s="46">
        <v>0</v>
      </c>
      <c r="S21" s="74">
        <v>0</v>
      </c>
      <c r="U21" s="73">
        <v>-719</v>
      </c>
      <c r="V21" s="74">
        <v>6.56</v>
      </c>
      <c r="W21">
        <v>-82</v>
      </c>
      <c r="X21">
        <v>-379</v>
      </c>
      <c r="Y21">
        <v>0</v>
      </c>
      <c r="Z21">
        <v>0</v>
      </c>
      <c r="AA21">
        <v>6.56</v>
      </c>
      <c r="AB21">
        <v>-258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7.04</v>
      </c>
      <c r="N22" s="73">
        <v>-54</v>
      </c>
      <c r="O22" s="46">
        <v>-369</v>
      </c>
      <c r="P22" s="46">
        <v>-241</v>
      </c>
      <c r="Q22" s="46">
        <v>0</v>
      </c>
      <c r="R22" s="46">
        <v>0</v>
      </c>
      <c r="S22" s="74">
        <v>0</v>
      </c>
      <c r="U22" s="73">
        <v>-664</v>
      </c>
      <c r="V22" s="74">
        <v>7.04</v>
      </c>
      <c r="W22">
        <v>-54</v>
      </c>
      <c r="X22">
        <v>-369</v>
      </c>
      <c r="Y22">
        <v>0</v>
      </c>
      <c r="Z22">
        <v>0</v>
      </c>
      <c r="AA22">
        <v>7.04</v>
      </c>
      <c r="AB22">
        <v>-241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8.39</v>
      </c>
      <c r="N23" s="73">
        <v>-39</v>
      </c>
      <c r="O23" s="46">
        <v>-349</v>
      </c>
      <c r="P23" s="46">
        <v>-219</v>
      </c>
      <c r="Q23" s="46">
        <v>0</v>
      </c>
      <c r="R23" s="46">
        <v>0</v>
      </c>
      <c r="S23" s="74">
        <v>0</v>
      </c>
      <c r="U23" s="73">
        <v>-607</v>
      </c>
      <c r="V23" s="74">
        <v>8.39</v>
      </c>
      <c r="W23">
        <v>-39</v>
      </c>
      <c r="X23">
        <v>-349</v>
      </c>
      <c r="Y23">
        <v>0</v>
      </c>
      <c r="Z23">
        <v>0</v>
      </c>
      <c r="AA23">
        <v>8.39</v>
      </c>
      <c r="AB23">
        <v>-219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-10</v>
      </c>
      <c r="O24" s="46">
        <v>-329</v>
      </c>
      <c r="P24" s="46">
        <v>-185</v>
      </c>
      <c r="Q24" s="46">
        <v>0</v>
      </c>
      <c r="R24" s="46">
        <v>0</v>
      </c>
      <c r="S24" s="74">
        <v>0</v>
      </c>
      <c r="U24" s="73">
        <v>-524</v>
      </c>
      <c r="V24" s="74">
        <v>0</v>
      </c>
      <c r="W24">
        <v>-10</v>
      </c>
      <c r="X24">
        <v>-329</v>
      </c>
      <c r="Y24">
        <v>0</v>
      </c>
      <c r="Z24">
        <v>0</v>
      </c>
      <c r="AA24">
        <v>0</v>
      </c>
      <c r="AB24">
        <v>-185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-345.5</v>
      </c>
      <c r="P25" s="46">
        <v>-150</v>
      </c>
      <c r="Q25" s="46">
        <v>0</v>
      </c>
      <c r="R25" s="46">
        <v>0</v>
      </c>
      <c r="S25" s="74">
        <v>0</v>
      </c>
      <c r="U25" s="73">
        <v>-495.5</v>
      </c>
      <c r="V25" s="74">
        <v>0</v>
      </c>
      <c r="W25">
        <v>0</v>
      </c>
      <c r="X25">
        <v>-345.5</v>
      </c>
      <c r="Y25">
        <v>0</v>
      </c>
      <c r="Z25">
        <v>0</v>
      </c>
      <c r="AA25">
        <v>0</v>
      </c>
      <c r="AB25">
        <v>-150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-340</v>
      </c>
      <c r="P26" s="46">
        <v>-118</v>
      </c>
      <c r="Q26" s="46">
        <v>0</v>
      </c>
      <c r="R26" s="46">
        <v>0</v>
      </c>
      <c r="S26" s="74">
        <v>0</v>
      </c>
      <c r="U26" s="73">
        <v>-458</v>
      </c>
      <c r="V26" s="74">
        <v>0</v>
      </c>
      <c r="W26">
        <v>0</v>
      </c>
      <c r="X26">
        <v>-340</v>
      </c>
      <c r="Y26">
        <v>0</v>
      </c>
      <c r="Z26">
        <v>0</v>
      </c>
      <c r="AA26">
        <v>0</v>
      </c>
      <c r="AB26">
        <v>-118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-235</v>
      </c>
      <c r="P27" s="46">
        <v>-297</v>
      </c>
      <c r="Q27" s="46">
        <v>0</v>
      </c>
      <c r="R27" s="46">
        <v>0</v>
      </c>
      <c r="S27" s="74">
        <v>0</v>
      </c>
      <c r="U27" s="73">
        <v>-532</v>
      </c>
      <c r="V27" s="74">
        <v>0</v>
      </c>
      <c r="W27">
        <v>0</v>
      </c>
      <c r="X27">
        <v>-235</v>
      </c>
      <c r="Y27">
        <v>0</v>
      </c>
      <c r="Z27">
        <v>0</v>
      </c>
      <c r="AA27">
        <v>0</v>
      </c>
      <c r="AB27">
        <v>-297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-232</v>
      </c>
      <c r="P28" s="46">
        <v>-285</v>
      </c>
      <c r="Q28" s="46">
        <v>0</v>
      </c>
      <c r="R28" s="46">
        <v>0</v>
      </c>
      <c r="S28" s="74">
        <v>0</v>
      </c>
      <c r="U28" s="73">
        <v>-517</v>
      </c>
      <c r="V28" s="74">
        <v>0</v>
      </c>
      <c r="W28">
        <v>0</v>
      </c>
      <c r="X28">
        <v>-232</v>
      </c>
      <c r="Y28">
        <v>0</v>
      </c>
      <c r="Z28">
        <v>0</v>
      </c>
      <c r="AA28">
        <v>0</v>
      </c>
      <c r="AB28">
        <v>-285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0.48</v>
      </c>
      <c r="L29" s="46">
        <v>0</v>
      </c>
      <c r="M29" s="74">
        <v>0</v>
      </c>
      <c r="N29" s="73">
        <v>0</v>
      </c>
      <c r="O29" s="46">
        <v>-197</v>
      </c>
      <c r="P29" s="46">
        <v>-232</v>
      </c>
      <c r="Q29" s="46">
        <v>0</v>
      </c>
      <c r="R29" s="46">
        <v>0</v>
      </c>
      <c r="S29" s="74">
        <v>0</v>
      </c>
      <c r="U29" s="73">
        <v>-429</v>
      </c>
      <c r="V29" s="74">
        <v>0.48</v>
      </c>
      <c r="W29">
        <v>0</v>
      </c>
      <c r="X29">
        <v>-197</v>
      </c>
      <c r="Y29">
        <v>0</v>
      </c>
      <c r="Z29">
        <v>0.48</v>
      </c>
      <c r="AA29">
        <v>0</v>
      </c>
      <c r="AB29">
        <v>-232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2.61</v>
      </c>
      <c r="L30" s="46">
        <v>0</v>
      </c>
      <c r="M30" s="74">
        <v>0.19</v>
      </c>
      <c r="N30" s="73">
        <v>0</v>
      </c>
      <c r="O30" s="46">
        <v>-202</v>
      </c>
      <c r="P30" s="46">
        <v>-171</v>
      </c>
      <c r="Q30" s="46">
        <v>0</v>
      </c>
      <c r="R30" s="46">
        <v>0</v>
      </c>
      <c r="S30" s="74">
        <v>0</v>
      </c>
      <c r="U30" s="73">
        <v>-373</v>
      </c>
      <c r="V30" s="74">
        <v>2.8</v>
      </c>
      <c r="W30">
        <v>0</v>
      </c>
      <c r="X30">
        <v>-202</v>
      </c>
      <c r="Y30">
        <v>0</v>
      </c>
      <c r="Z30">
        <v>2.61</v>
      </c>
      <c r="AA30">
        <v>0.19</v>
      </c>
      <c r="AB30">
        <v>-171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55.43</v>
      </c>
      <c r="L31" s="46">
        <v>0</v>
      </c>
      <c r="M31" s="74">
        <v>3.86</v>
      </c>
      <c r="N31" s="73">
        <v>0</v>
      </c>
      <c r="O31" s="46">
        <v>-127</v>
      </c>
      <c r="P31" s="46">
        <v>-73</v>
      </c>
      <c r="Q31" s="46">
        <v>0</v>
      </c>
      <c r="R31" s="46">
        <v>0</v>
      </c>
      <c r="S31" s="74">
        <v>0</v>
      </c>
      <c r="U31" s="73">
        <v>-200</v>
      </c>
      <c r="V31" s="74">
        <v>59.29</v>
      </c>
      <c r="W31">
        <v>0</v>
      </c>
      <c r="X31">
        <v>-127</v>
      </c>
      <c r="Y31">
        <v>0</v>
      </c>
      <c r="Z31">
        <v>55.43</v>
      </c>
      <c r="AA31">
        <v>3.86</v>
      </c>
      <c r="AB31">
        <v>-73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62.47</v>
      </c>
      <c r="L32" s="46">
        <v>0</v>
      </c>
      <c r="M32" s="74">
        <v>4.53</v>
      </c>
      <c r="N32" s="73">
        <v>0</v>
      </c>
      <c r="O32" s="46">
        <v>-140</v>
      </c>
      <c r="P32" s="46">
        <v>-278</v>
      </c>
      <c r="Q32" s="46">
        <v>0</v>
      </c>
      <c r="R32" s="46">
        <v>0</v>
      </c>
      <c r="S32" s="74">
        <v>0</v>
      </c>
      <c r="U32" s="73">
        <v>-418</v>
      </c>
      <c r="V32" s="74">
        <v>67</v>
      </c>
      <c r="W32">
        <v>0</v>
      </c>
      <c r="X32">
        <v>-140</v>
      </c>
      <c r="Y32">
        <v>0</v>
      </c>
      <c r="Z32">
        <v>62.47</v>
      </c>
      <c r="AA32">
        <v>4.53</v>
      </c>
      <c r="AB32">
        <v>-278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49.51</v>
      </c>
      <c r="L33" s="46">
        <v>3.55</v>
      </c>
      <c r="M33" s="74">
        <v>2.94</v>
      </c>
      <c r="N33" s="73">
        <v>0</v>
      </c>
      <c r="O33" s="46">
        <v>-65</v>
      </c>
      <c r="P33" s="46">
        <v>-177</v>
      </c>
      <c r="Q33" s="46">
        <v>0</v>
      </c>
      <c r="R33" s="46">
        <v>0</v>
      </c>
      <c r="S33" s="74">
        <v>0</v>
      </c>
      <c r="U33" s="73">
        <v>-242</v>
      </c>
      <c r="V33" s="74">
        <v>56</v>
      </c>
      <c r="W33">
        <v>0</v>
      </c>
      <c r="X33">
        <v>-65</v>
      </c>
      <c r="Y33">
        <v>3.55</v>
      </c>
      <c r="Z33">
        <v>49.51</v>
      </c>
      <c r="AA33">
        <v>2.94</v>
      </c>
      <c r="AB33">
        <v>-177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36.090000000000003</v>
      </c>
      <c r="L34" s="46">
        <v>2.72</v>
      </c>
      <c r="M34" s="74">
        <v>1.34</v>
      </c>
      <c r="N34" s="73">
        <v>0</v>
      </c>
      <c r="O34" s="46">
        <v>0</v>
      </c>
      <c r="P34" s="46">
        <v>-58</v>
      </c>
      <c r="Q34" s="46">
        <v>0</v>
      </c>
      <c r="R34" s="46">
        <v>0</v>
      </c>
      <c r="S34" s="74">
        <v>0</v>
      </c>
      <c r="U34" s="73">
        <v>-58</v>
      </c>
      <c r="V34" s="74">
        <v>40.15</v>
      </c>
      <c r="W34">
        <v>0</v>
      </c>
      <c r="X34">
        <v>0</v>
      </c>
      <c r="Y34">
        <v>2.72</v>
      </c>
      <c r="Z34">
        <v>36.090000000000003</v>
      </c>
      <c r="AA34">
        <v>1.34</v>
      </c>
      <c r="AB34">
        <v>-58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36.19</v>
      </c>
      <c r="L35" s="46">
        <v>2.82</v>
      </c>
      <c r="M35" s="74">
        <v>1.1499999999999999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40.159999999999997</v>
      </c>
      <c r="W35">
        <v>0</v>
      </c>
      <c r="X35">
        <v>0</v>
      </c>
      <c r="Y35">
        <v>2.82</v>
      </c>
      <c r="Z35">
        <v>36.19</v>
      </c>
      <c r="AA35">
        <v>1.1499999999999999</v>
      </c>
      <c r="AB35">
        <v>0</v>
      </c>
    </row>
    <row r="36" spans="7:28">
      <c r="G36" t="s">
        <v>78</v>
      </c>
      <c r="H36" s="73">
        <v>15.96</v>
      </c>
      <c r="I36" s="46">
        <v>0</v>
      </c>
      <c r="J36" s="46">
        <v>0</v>
      </c>
      <c r="K36" s="46">
        <v>19.170000000000002</v>
      </c>
      <c r="L36" s="46">
        <v>1.66</v>
      </c>
      <c r="M36" s="74">
        <v>0.9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37.69</v>
      </c>
      <c r="W36">
        <v>15.96</v>
      </c>
      <c r="X36">
        <v>0</v>
      </c>
      <c r="Y36">
        <v>1.66</v>
      </c>
      <c r="Z36">
        <v>19.170000000000002</v>
      </c>
      <c r="AA36">
        <v>0.9</v>
      </c>
      <c r="AB36">
        <v>0</v>
      </c>
    </row>
    <row r="37" spans="7:28">
      <c r="G37" t="s">
        <v>79</v>
      </c>
      <c r="H37" s="73">
        <v>21.22</v>
      </c>
      <c r="I37" s="46">
        <v>0</v>
      </c>
      <c r="J37" s="46">
        <v>0</v>
      </c>
      <c r="K37" s="46">
        <v>14.68</v>
      </c>
      <c r="L37" s="46">
        <v>1.1299999999999999</v>
      </c>
      <c r="M37" s="74">
        <v>0.62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37.65</v>
      </c>
      <c r="W37">
        <v>21.22</v>
      </c>
      <c r="X37">
        <v>0</v>
      </c>
      <c r="Y37">
        <v>1.1299999999999999</v>
      </c>
      <c r="Z37">
        <v>14.68</v>
      </c>
      <c r="AA37">
        <v>0.62</v>
      </c>
      <c r="AB37">
        <v>0</v>
      </c>
    </row>
    <row r="38" spans="7:28">
      <c r="G38" t="s">
        <v>80</v>
      </c>
      <c r="H38" s="73">
        <v>36.86</v>
      </c>
      <c r="I38" s="46">
        <v>0</v>
      </c>
      <c r="J38" s="46">
        <v>0</v>
      </c>
      <c r="K38" s="46">
        <v>20.85</v>
      </c>
      <c r="L38" s="46">
        <v>1.67</v>
      </c>
      <c r="M38" s="74">
        <v>0.72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60.1</v>
      </c>
      <c r="W38">
        <v>36.86</v>
      </c>
      <c r="X38">
        <v>0</v>
      </c>
      <c r="Y38">
        <v>1.67</v>
      </c>
      <c r="Z38">
        <v>20.85</v>
      </c>
      <c r="AA38">
        <v>0.72</v>
      </c>
      <c r="AB38">
        <v>0</v>
      </c>
    </row>
    <row r="39" spans="7:28">
      <c r="G39" t="s">
        <v>81</v>
      </c>
      <c r="H39" s="73">
        <v>102.61</v>
      </c>
      <c r="I39" s="46">
        <v>0</v>
      </c>
      <c r="J39" s="46">
        <v>0</v>
      </c>
      <c r="K39" s="46">
        <v>22.41</v>
      </c>
      <c r="L39" s="46">
        <v>1.86</v>
      </c>
      <c r="M39" s="74">
        <v>1.1000000000000001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127.98</v>
      </c>
      <c r="W39">
        <v>102.61</v>
      </c>
      <c r="X39">
        <v>0</v>
      </c>
      <c r="Y39">
        <v>1.86</v>
      </c>
      <c r="Z39">
        <v>22.41</v>
      </c>
      <c r="AA39">
        <v>1.1000000000000001</v>
      </c>
      <c r="AB39">
        <v>0</v>
      </c>
    </row>
    <row r="40" spans="7:28">
      <c r="G40" t="s">
        <v>82</v>
      </c>
      <c r="H40" s="73">
        <v>136.41</v>
      </c>
      <c r="I40" s="46">
        <v>0</v>
      </c>
      <c r="J40" s="46">
        <v>0</v>
      </c>
      <c r="K40" s="46">
        <v>29.4</v>
      </c>
      <c r="L40" s="46">
        <v>2.34</v>
      </c>
      <c r="M40" s="74">
        <v>1.44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169.59</v>
      </c>
      <c r="W40">
        <v>136.41</v>
      </c>
      <c r="X40">
        <v>0</v>
      </c>
      <c r="Y40">
        <v>2.34</v>
      </c>
      <c r="Z40">
        <v>29.4</v>
      </c>
      <c r="AA40">
        <v>1.44</v>
      </c>
      <c r="AB40">
        <v>0</v>
      </c>
    </row>
    <row r="41" spans="7:28">
      <c r="G41" t="s">
        <v>83</v>
      </c>
      <c r="H41" s="73">
        <v>202.63</v>
      </c>
      <c r="I41" s="46">
        <v>0</v>
      </c>
      <c r="J41" s="46">
        <v>0</v>
      </c>
      <c r="K41" s="46">
        <v>39.72</v>
      </c>
      <c r="L41" s="46">
        <v>3.03</v>
      </c>
      <c r="M41" s="74">
        <v>2.42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247.8</v>
      </c>
      <c r="W41">
        <v>202.63</v>
      </c>
      <c r="X41">
        <v>0</v>
      </c>
      <c r="Y41">
        <v>3.03</v>
      </c>
      <c r="Z41">
        <v>39.72</v>
      </c>
      <c r="AA41">
        <v>2.42</v>
      </c>
      <c r="AB41">
        <v>0</v>
      </c>
    </row>
    <row r="42" spans="7:28">
      <c r="G42" t="s">
        <v>84</v>
      </c>
      <c r="H42" s="73">
        <v>242.34</v>
      </c>
      <c r="I42" s="46">
        <v>0</v>
      </c>
      <c r="J42" s="46">
        <v>0</v>
      </c>
      <c r="K42" s="46">
        <v>44.23</v>
      </c>
      <c r="L42" s="46">
        <v>3.29</v>
      </c>
      <c r="M42" s="74">
        <v>2.2400000000000002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292.10000000000002</v>
      </c>
      <c r="W42">
        <v>242.34</v>
      </c>
      <c r="X42">
        <v>0</v>
      </c>
      <c r="Y42">
        <v>3.29</v>
      </c>
      <c r="Z42">
        <v>44.23</v>
      </c>
      <c r="AA42">
        <v>2.2400000000000002</v>
      </c>
      <c r="AB42">
        <v>0</v>
      </c>
    </row>
    <row r="43" spans="7:28">
      <c r="G43" t="s">
        <v>85</v>
      </c>
      <c r="H43" s="73">
        <v>109.31</v>
      </c>
      <c r="I43" s="46">
        <v>0</v>
      </c>
      <c r="J43" s="46">
        <v>0</v>
      </c>
      <c r="K43" s="46">
        <v>22.57</v>
      </c>
      <c r="L43" s="46">
        <v>1.51</v>
      </c>
      <c r="M43" s="74">
        <v>2.58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135.97</v>
      </c>
      <c r="W43">
        <v>109.31</v>
      </c>
      <c r="X43">
        <v>0</v>
      </c>
      <c r="Y43">
        <v>1.51</v>
      </c>
      <c r="Z43">
        <v>22.57</v>
      </c>
      <c r="AA43">
        <v>2.58</v>
      </c>
      <c r="AB43">
        <v>0</v>
      </c>
    </row>
    <row r="44" spans="7:28">
      <c r="G44" t="s">
        <v>86</v>
      </c>
      <c r="H44" s="73">
        <v>88.64</v>
      </c>
      <c r="I44" s="46">
        <v>0</v>
      </c>
      <c r="J44" s="46">
        <v>0</v>
      </c>
      <c r="K44" s="46">
        <v>24.77</v>
      </c>
      <c r="L44" s="46">
        <v>1.66</v>
      </c>
      <c r="M44" s="74">
        <v>1.29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116.36</v>
      </c>
      <c r="W44">
        <v>88.64</v>
      </c>
      <c r="X44">
        <v>0</v>
      </c>
      <c r="Y44">
        <v>1.66</v>
      </c>
      <c r="Z44">
        <v>24.77</v>
      </c>
      <c r="AA44">
        <v>1.29</v>
      </c>
      <c r="AB44">
        <v>0</v>
      </c>
    </row>
    <row r="45" spans="7:28">
      <c r="G45" t="s">
        <v>87</v>
      </c>
      <c r="H45" s="73">
        <v>78.819999999999993</v>
      </c>
      <c r="I45" s="46">
        <v>0</v>
      </c>
      <c r="J45" s="46">
        <v>0</v>
      </c>
      <c r="K45" s="46">
        <v>43.57</v>
      </c>
      <c r="L45" s="46">
        <v>2.54</v>
      </c>
      <c r="M45" s="74">
        <v>3.17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128.1</v>
      </c>
      <c r="W45">
        <v>78.819999999999993</v>
      </c>
      <c r="X45">
        <v>0</v>
      </c>
      <c r="Y45">
        <v>2.54</v>
      </c>
      <c r="Z45">
        <v>43.57</v>
      </c>
      <c r="AA45">
        <v>3.17</v>
      </c>
      <c r="AB45">
        <v>0</v>
      </c>
    </row>
    <row r="46" spans="7:28">
      <c r="G46" t="s">
        <v>88</v>
      </c>
      <c r="H46" s="73">
        <v>38.56</v>
      </c>
      <c r="I46" s="46">
        <v>0</v>
      </c>
      <c r="J46" s="46">
        <v>0</v>
      </c>
      <c r="K46" s="46">
        <v>40.39</v>
      </c>
      <c r="L46" s="46">
        <v>2.12</v>
      </c>
      <c r="M46" s="74">
        <v>4.34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85.41</v>
      </c>
      <c r="W46">
        <v>38.56</v>
      </c>
      <c r="X46">
        <v>0</v>
      </c>
      <c r="Y46">
        <v>2.12</v>
      </c>
      <c r="Z46">
        <v>40.39</v>
      </c>
      <c r="AA46">
        <v>4.34</v>
      </c>
      <c r="AB46">
        <v>0</v>
      </c>
    </row>
    <row r="47" spans="7:28">
      <c r="G47" t="s">
        <v>89</v>
      </c>
      <c r="H47" s="73">
        <v>123.39</v>
      </c>
      <c r="I47" s="46">
        <v>0</v>
      </c>
      <c r="J47" s="46">
        <v>0</v>
      </c>
      <c r="K47" s="46">
        <v>0</v>
      </c>
      <c r="L47" s="46">
        <v>0</v>
      </c>
      <c r="M47" s="74">
        <v>2.7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126.09</v>
      </c>
      <c r="W47">
        <v>123.39</v>
      </c>
      <c r="X47">
        <v>0</v>
      </c>
      <c r="Y47">
        <v>0</v>
      </c>
      <c r="Z47">
        <v>0</v>
      </c>
      <c r="AA47">
        <v>2.7</v>
      </c>
      <c r="AB47">
        <v>0</v>
      </c>
    </row>
    <row r="48" spans="7:28">
      <c r="G48" t="s">
        <v>90</v>
      </c>
      <c r="H48" s="73">
        <v>121.46</v>
      </c>
      <c r="I48" s="46">
        <v>0</v>
      </c>
      <c r="J48" s="46">
        <v>0</v>
      </c>
      <c r="K48" s="46">
        <v>0</v>
      </c>
      <c r="L48" s="46">
        <v>0</v>
      </c>
      <c r="M48" s="74">
        <v>2.8</v>
      </c>
      <c r="N48" s="73">
        <v>0</v>
      </c>
      <c r="O48" s="46">
        <v>-70</v>
      </c>
      <c r="P48" s="46">
        <v>-38</v>
      </c>
      <c r="Q48" s="46">
        <v>0</v>
      </c>
      <c r="R48" s="46">
        <v>0</v>
      </c>
      <c r="S48" s="74">
        <v>0</v>
      </c>
      <c r="U48" s="73">
        <v>-108</v>
      </c>
      <c r="V48" s="74">
        <v>124.26</v>
      </c>
      <c r="W48">
        <v>121.46</v>
      </c>
      <c r="X48">
        <v>-70</v>
      </c>
      <c r="Y48">
        <v>0</v>
      </c>
      <c r="Z48">
        <v>0</v>
      </c>
      <c r="AA48">
        <v>2.8</v>
      </c>
      <c r="AB48">
        <v>-38</v>
      </c>
    </row>
    <row r="49" spans="7:28">
      <c r="G49" t="s">
        <v>91</v>
      </c>
      <c r="H49" s="73">
        <v>86.76</v>
      </c>
      <c r="I49" s="46">
        <v>0</v>
      </c>
      <c r="J49" s="46">
        <v>0</v>
      </c>
      <c r="K49" s="46">
        <v>0</v>
      </c>
      <c r="L49" s="46">
        <v>0</v>
      </c>
      <c r="M49" s="74">
        <v>2.6</v>
      </c>
      <c r="N49" s="73">
        <v>0</v>
      </c>
      <c r="O49" s="46">
        <v>-100</v>
      </c>
      <c r="P49" s="46">
        <v>-54</v>
      </c>
      <c r="Q49" s="46">
        <v>0</v>
      </c>
      <c r="R49" s="46">
        <v>0</v>
      </c>
      <c r="S49" s="74">
        <v>0</v>
      </c>
      <c r="U49" s="73">
        <v>-154</v>
      </c>
      <c r="V49" s="74">
        <v>89.36</v>
      </c>
      <c r="W49">
        <v>86.76</v>
      </c>
      <c r="X49">
        <v>-100</v>
      </c>
      <c r="Y49">
        <v>0</v>
      </c>
      <c r="Z49">
        <v>0</v>
      </c>
      <c r="AA49">
        <v>2.6</v>
      </c>
      <c r="AB49">
        <v>-54</v>
      </c>
    </row>
    <row r="50" spans="7:28">
      <c r="G50" t="s">
        <v>92</v>
      </c>
      <c r="H50" s="73">
        <v>47.23</v>
      </c>
      <c r="I50" s="46">
        <v>0</v>
      </c>
      <c r="J50" s="46">
        <v>0</v>
      </c>
      <c r="K50" s="46">
        <v>0</v>
      </c>
      <c r="L50" s="46">
        <v>0</v>
      </c>
      <c r="M50" s="74">
        <v>2.5099999999999998</v>
      </c>
      <c r="N50" s="73">
        <v>0</v>
      </c>
      <c r="O50" s="46">
        <v>-53.96</v>
      </c>
      <c r="P50" s="46">
        <v>-74</v>
      </c>
      <c r="Q50" s="46">
        <v>0</v>
      </c>
      <c r="R50" s="46">
        <v>0</v>
      </c>
      <c r="S50" s="74">
        <v>0</v>
      </c>
      <c r="U50" s="73">
        <v>-127.96</v>
      </c>
      <c r="V50" s="74">
        <v>49.74</v>
      </c>
      <c r="W50">
        <v>47.23</v>
      </c>
      <c r="X50">
        <v>-53.96</v>
      </c>
      <c r="Y50">
        <v>0</v>
      </c>
      <c r="Z50">
        <v>0</v>
      </c>
      <c r="AA50">
        <v>2.5099999999999998</v>
      </c>
      <c r="AB50">
        <v>-74</v>
      </c>
    </row>
    <row r="51" spans="7:28">
      <c r="G51" t="s">
        <v>93</v>
      </c>
      <c r="H51" s="73">
        <v>17.36</v>
      </c>
      <c r="I51" s="46">
        <v>0</v>
      </c>
      <c r="J51" s="46">
        <v>0</v>
      </c>
      <c r="K51" s="46">
        <v>0</v>
      </c>
      <c r="L51" s="46">
        <v>0</v>
      </c>
      <c r="M51" s="74">
        <v>1.25</v>
      </c>
      <c r="N51" s="73">
        <v>0</v>
      </c>
      <c r="O51" s="46">
        <v>-32</v>
      </c>
      <c r="P51" s="46">
        <v>0</v>
      </c>
      <c r="Q51" s="46">
        <v>0</v>
      </c>
      <c r="R51" s="46">
        <v>0</v>
      </c>
      <c r="S51" s="74">
        <v>0</v>
      </c>
      <c r="U51" s="73">
        <v>-32</v>
      </c>
      <c r="V51" s="74">
        <v>18.61</v>
      </c>
      <c r="W51">
        <v>17.36</v>
      </c>
      <c r="X51">
        <v>-32</v>
      </c>
      <c r="Y51">
        <v>0</v>
      </c>
      <c r="Z51">
        <v>0</v>
      </c>
      <c r="AA51">
        <v>1.25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-83</v>
      </c>
      <c r="P52" s="46">
        <v>-25.89</v>
      </c>
      <c r="Q52" s="46">
        <v>0</v>
      </c>
      <c r="R52" s="46">
        <v>0</v>
      </c>
      <c r="S52" s="74">
        <v>0</v>
      </c>
      <c r="U52" s="73">
        <v>-108.89</v>
      </c>
      <c r="V52" s="74">
        <v>0</v>
      </c>
      <c r="W52">
        <v>0</v>
      </c>
      <c r="X52">
        <v>-83</v>
      </c>
      <c r="Y52">
        <v>0</v>
      </c>
      <c r="Z52">
        <v>0</v>
      </c>
      <c r="AA52">
        <v>0</v>
      </c>
      <c r="AB52">
        <v>-25.89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0.39</v>
      </c>
      <c r="N53" s="73">
        <v>0</v>
      </c>
      <c r="O53" s="46">
        <v>-67</v>
      </c>
      <c r="P53" s="46">
        <v>0</v>
      </c>
      <c r="Q53" s="46">
        <v>0</v>
      </c>
      <c r="R53" s="46">
        <v>0</v>
      </c>
      <c r="S53" s="74">
        <v>0</v>
      </c>
      <c r="U53" s="73">
        <v>-67</v>
      </c>
      <c r="V53" s="74">
        <v>0.39</v>
      </c>
      <c r="W53">
        <v>0</v>
      </c>
      <c r="X53">
        <v>-67</v>
      </c>
      <c r="Y53">
        <v>0</v>
      </c>
      <c r="Z53">
        <v>0</v>
      </c>
      <c r="AA53">
        <v>0.39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-82</v>
      </c>
      <c r="P54" s="46">
        <v>0</v>
      </c>
      <c r="Q54" s="46">
        <v>0</v>
      </c>
      <c r="R54" s="46">
        <v>0</v>
      </c>
      <c r="S54" s="74">
        <v>0</v>
      </c>
      <c r="U54" s="73">
        <v>-82</v>
      </c>
      <c r="V54" s="74">
        <v>0</v>
      </c>
      <c r="W54">
        <v>0</v>
      </c>
      <c r="X54">
        <v>-82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-70</v>
      </c>
      <c r="P55" s="46">
        <v>0</v>
      </c>
      <c r="Q55" s="46">
        <v>0</v>
      </c>
      <c r="R55" s="46">
        <v>0</v>
      </c>
      <c r="S55" s="74">
        <v>0</v>
      </c>
      <c r="U55" s="73">
        <v>-70</v>
      </c>
      <c r="V55" s="74">
        <v>0</v>
      </c>
      <c r="W55">
        <v>0</v>
      </c>
      <c r="X55">
        <v>-70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-110</v>
      </c>
      <c r="P56" s="46">
        <v>0</v>
      </c>
      <c r="Q56" s="46">
        <v>0</v>
      </c>
      <c r="R56" s="46">
        <v>0</v>
      </c>
      <c r="S56" s="74">
        <v>0</v>
      </c>
      <c r="U56" s="73">
        <v>-110</v>
      </c>
      <c r="V56" s="74">
        <v>0</v>
      </c>
      <c r="W56">
        <v>0</v>
      </c>
      <c r="X56">
        <v>-110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-130</v>
      </c>
      <c r="P57" s="46">
        <v>0</v>
      </c>
      <c r="Q57" s="46">
        <v>0</v>
      </c>
      <c r="R57" s="46">
        <v>0</v>
      </c>
      <c r="S57" s="74">
        <v>0</v>
      </c>
      <c r="U57" s="73">
        <v>-130</v>
      </c>
      <c r="V57" s="74">
        <v>0</v>
      </c>
      <c r="W57">
        <v>0</v>
      </c>
      <c r="X57">
        <v>-130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-130</v>
      </c>
      <c r="P58" s="46">
        <v>-9</v>
      </c>
      <c r="Q58" s="46">
        <v>0</v>
      </c>
      <c r="R58" s="46">
        <v>0</v>
      </c>
      <c r="S58" s="74">
        <v>0</v>
      </c>
      <c r="U58" s="73">
        <v>-139</v>
      </c>
      <c r="V58" s="74">
        <v>0</v>
      </c>
      <c r="W58">
        <v>0</v>
      </c>
      <c r="X58">
        <v>-130</v>
      </c>
      <c r="Y58">
        <v>0</v>
      </c>
      <c r="Z58">
        <v>0</v>
      </c>
      <c r="AA58">
        <v>0</v>
      </c>
      <c r="AB58">
        <v>-9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-150</v>
      </c>
      <c r="P59" s="46">
        <v>0</v>
      </c>
      <c r="Q59" s="46">
        <v>0</v>
      </c>
      <c r="R59" s="46">
        <v>0</v>
      </c>
      <c r="S59" s="74">
        <v>0</v>
      </c>
      <c r="U59" s="73">
        <v>-150</v>
      </c>
      <c r="V59" s="74">
        <v>0</v>
      </c>
      <c r="W59">
        <v>0</v>
      </c>
      <c r="X59">
        <v>-150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-160</v>
      </c>
      <c r="P60" s="46">
        <v>0</v>
      </c>
      <c r="Q60" s="46">
        <v>0</v>
      </c>
      <c r="R60" s="46">
        <v>0</v>
      </c>
      <c r="S60" s="74">
        <v>0</v>
      </c>
      <c r="U60" s="73">
        <v>-160</v>
      </c>
      <c r="V60" s="74">
        <v>0</v>
      </c>
      <c r="W60">
        <v>0</v>
      </c>
      <c r="X60">
        <v>-160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-160</v>
      </c>
      <c r="P61" s="46">
        <v>0</v>
      </c>
      <c r="Q61" s="46">
        <v>0</v>
      </c>
      <c r="R61" s="46">
        <v>0</v>
      </c>
      <c r="S61" s="74">
        <v>0</v>
      </c>
      <c r="U61" s="73">
        <v>-160</v>
      </c>
      <c r="V61" s="74">
        <v>0</v>
      </c>
      <c r="W61">
        <v>0</v>
      </c>
      <c r="X61">
        <v>-160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-162</v>
      </c>
      <c r="P62" s="46">
        <v>0</v>
      </c>
      <c r="Q62" s="46">
        <v>0</v>
      </c>
      <c r="R62" s="46">
        <v>0</v>
      </c>
      <c r="S62" s="74">
        <v>0</v>
      </c>
      <c r="U62" s="73">
        <v>-162</v>
      </c>
      <c r="V62" s="74">
        <v>0</v>
      </c>
      <c r="W62">
        <v>0</v>
      </c>
      <c r="X62">
        <v>-162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-217</v>
      </c>
      <c r="P63" s="46">
        <v>0</v>
      </c>
      <c r="Q63" s="46">
        <v>0</v>
      </c>
      <c r="R63" s="46">
        <v>0</v>
      </c>
      <c r="S63" s="74">
        <v>0</v>
      </c>
      <c r="U63" s="73">
        <v>-217</v>
      </c>
      <c r="V63" s="74">
        <v>0</v>
      </c>
      <c r="W63">
        <v>0</v>
      </c>
      <c r="X63">
        <v>-217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2.89</v>
      </c>
      <c r="N64" s="73">
        <v>0</v>
      </c>
      <c r="O64" s="46">
        <v>-217</v>
      </c>
      <c r="P64" s="46">
        <v>0</v>
      </c>
      <c r="Q64" s="46">
        <v>0</v>
      </c>
      <c r="R64" s="46">
        <v>0</v>
      </c>
      <c r="S64" s="74">
        <v>0</v>
      </c>
      <c r="U64" s="73">
        <v>-217</v>
      </c>
      <c r="V64" s="74">
        <v>2.89</v>
      </c>
      <c r="W64">
        <v>0</v>
      </c>
      <c r="X64">
        <v>-217</v>
      </c>
      <c r="Y64">
        <v>0</v>
      </c>
      <c r="Z64">
        <v>0</v>
      </c>
      <c r="AA64">
        <v>2.89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4.72</v>
      </c>
      <c r="N65" s="73">
        <v>0</v>
      </c>
      <c r="O65" s="46">
        <v>-212</v>
      </c>
      <c r="P65" s="46">
        <v>0</v>
      </c>
      <c r="Q65" s="46">
        <v>0</v>
      </c>
      <c r="R65" s="46">
        <v>0</v>
      </c>
      <c r="S65" s="74">
        <v>0</v>
      </c>
      <c r="U65" s="73">
        <v>-212</v>
      </c>
      <c r="V65" s="74">
        <v>4.72</v>
      </c>
      <c r="W65">
        <v>0</v>
      </c>
      <c r="X65">
        <v>-212</v>
      </c>
      <c r="Y65">
        <v>0</v>
      </c>
      <c r="Z65">
        <v>0</v>
      </c>
      <c r="AA65">
        <v>4.72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40.39</v>
      </c>
      <c r="L66" s="46">
        <v>0</v>
      </c>
      <c r="M66" s="74">
        <v>3.95</v>
      </c>
      <c r="N66" s="73">
        <v>0</v>
      </c>
      <c r="O66" s="46">
        <v>-197</v>
      </c>
      <c r="P66" s="46">
        <v>0</v>
      </c>
      <c r="Q66" s="46">
        <v>0</v>
      </c>
      <c r="R66" s="46">
        <v>0</v>
      </c>
      <c r="S66" s="74">
        <v>0</v>
      </c>
      <c r="U66" s="73">
        <v>-197</v>
      </c>
      <c r="V66" s="74">
        <v>44.34</v>
      </c>
      <c r="W66">
        <v>0</v>
      </c>
      <c r="X66">
        <v>-197</v>
      </c>
      <c r="Y66">
        <v>0</v>
      </c>
      <c r="Z66">
        <v>40.39</v>
      </c>
      <c r="AA66">
        <v>3.95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44.05</v>
      </c>
      <c r="L67" s="46">
        <v>3.37</v>
      </c>
      <c r="M67" s="74">
        <v>3.86</v>
      </c>
      <c r="N67" s="73">
        <v>0</v>
      </c>
      <c r="O67" s="46">
        <v>-182</v>
      </c>
      <c r="P67" s="46">
        <v>0</v>
      </c>
      <c r="Q67" s="46">
        <v>0</v>
      </c>
      <c r="R67" s="46">
        <v>0</v>
      </c>
      <c r="S67" s="74">
        <v>0</v>
      </c>
      <c r="U67" s="73">
        <v>-182</v>
      </c>
      <c r="V67" s="74">
        <v>51.28</v>
      </c>
      <c r="W67">
        <v>0</v>
      </c>
      <c r="X67">
        <v>-182</v>
      </c>
      <c r="Y67">
        <v>3.37</v>
      </c>
      <c r="Z67">
        <v>44.05</v>
      </c>
      <c r="AA67">
        <v>3.86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85.89</v>
      </c>
      <c r="L68" s="46">
        <v>6.36</v>
      </c>
      <c r="M68" s="74">
        <v>7.04</v>
      </c>
      <c r="N68" s="73">
        <v>0</v>
      </c>
      <c r="O68" s="46">
        <v>-205.85</v>
      </c>
      <c r="P68" s="46">
        <v>-246</v>
      </c>
      <c r="Q68" s="46">
        <v>0</v>
      </c>
      <c r="R68" s="46">
        <v>0</v>
      </c>
      <c r="S68" s="74">
        <v>0</v>
      </c>
      <c r="U68" s="73">
        <v>-451.85</v>
      </c>
      <c r="V68" s="74">
        <v>99.29</v>
      </c>
      <c r="W68">
        <v>0</v>
      </c>
      <c r="X68">
        <v>-205.85</v>
      </c>
      <c r="Y68">
        <v>6.36</v>
      </c>
      <c r="Z68">
        <v>85.89</v>
      </c>
      <c r="AA68">
        <v>7.04</v>
      </c>
      <c r="AB68">
        <v>-246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101.11</v>
      </c>
      <c r="L69" s="46">
        <v>8.59</v>
      </c>
      <c r="M69" s="74">
        <v>8.49</v>
      </c>
      <c r="N69" s="73">
        <v>0</v>
      </c>
      <c r="O69" s="46">
        <v>-225</v>
      </c>
      <c r="P69" s="46">
        <v>-233</v>
      </c>
      <c r="Q69" s="46">
        <v>0</v>
      </c>
      <c r="R69" s="46">
        <v>0</v>
      </c>
      <c r="S69" s="74">
        <v>0</v>
      </c>
      <c r="U69" s="73">
        <v>-458</v>
      </c>
      <c r="V69" s="74">
        <v>118.19</v>
      </c>
      <c r="W69">
        <v>0</v>
      </c>
      <c r="X69">
        <v>-225</v>
      </c>
      <c r="Y69">
        <v>8.59</v>
      </c>
      <c r="Z69">
        <v>101.11</v>
      </c>
      <c r="AA69">
        <v>8.49</v>
      </c>
      <c r="AB69">
        <v>-233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74.36</v>
      </c>
      <c r="L70" s="46">
        <v>7.05</v>
      </c>
      <c r="M70" s="74">
        <v>6.29</v>
      </c>
      <c r="N70" s="73">
        <v>0</v>
      </c>
      <c r="O70" s="46">
        <v>-170</v>
      </c>
      <c r="P70" s="46">
        <v>-182</v>
      </c>
      <c r="Q70" s="46">
        <v>0</v>
      </c>
      <c r="R70" s="46">
        <v>0</v>
      </c>
      <c r="S70" s="74">
        <v>0</v>
      </c>
      <c r="U70" s="73">
        <v>-352</v>
      </c>
      <c r="V70" s="74">
        <v>87.7</v>
      </c>
      <c r="W70">
        <v>0</v>
      </c>
      <c r="X70">
        <v>-170</v>
      </c>
      <c r="Y70">
        <v>7.05</v>
      </c>
      <c r="Z70">
        <v>74.36</v>
      </c>
      <c r="AA70">
        <v>6.29</v>
      </c>
      <c r="AB70">
        <v>-182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68.28</v>
      </c>
      <c r="L71" s="46">
        <v>6.5</v>
      </c>
      <c r="M71" s="74">
        <v>5.36</v>
      </c>
      <c r="N71" s="73">
        <v>0</v>
      </c>
      <c r="O71" s="46">
        <v>-100</v>
      </c>
      <c r="P71" s="46">
        <v>-112</v>
      </c>
      <c r="Q71" s="46">
        <v>0</v>
      </c>
      <c r="R71" s="46">
        <v>0</v>
      </c>
      <c r="S71" s="74">
        <v>0</v>
      </c>
      <c r="U71" s="73">
        <v>-212</v>
      </c>
      <c r="V71" s="74">
        <v>80.14</v>
      </c>
      <c r="W71">
        <v>0</v>
      </c>
      <c r="X71">
        <v>-100</v>
      </c>
      <c r="Y71">
        <v>6.5</v>
      </c>
      <c r="Z71">
        <v>68.28</v>
      </c>
      <c r="AA71">
        <v>5.36</v>
      </c>
      <c r="AB71">
        <v>-112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59.2</v>
      </c>
      <c r="L72" s="46">
        <v>6.06</v>
      </c>
      <c r="M72" s="74">
        <v>4.6399999999999997</v>
      </c>
      <c r="N72" s="73">
        <v>0</v>
      </c>
      <c r="O72" s="46">
        <v>-50</v>
      </c>
      <c r="P72" s="46">
        <v>-92</v>
      </c>
      <c r="Q72" s="46">
        <v>0</v>
      </c>
      <c r="R72" s="46">
        <v>0</v>
      </c>
      <c r="S72" s="74">
        <v>0</v>
      </c>
      <c r="U72" s="73">
        <v>-142</v>
      </c>
      <c r="V72" s="74">
        <v>69.900000000000006</v>
      </c>
      <c r="W72">
        <v>0</v>
      </c>
      <c r="X72">
        <v>-50</v>
      </c>
      <c r="Y72">
        <v>6.06</v>
      </c>
      <c r="Z72">
        <v>59.2</v>
      </c>
      <c r="AA72">
        <v>4.6399999999999997</v>
      </c>
      <c r="AB72">
        <v>-92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67.099999999999994</v>
      </c>
      <c r="L73" s="46">
        <v>6.89</v>
      </c>
      <c r="M73" s="74">
        <v>3.88</v>
      </c>
      <c r="N73" s="73">
        <v>0</v>
      </c>
      <c r="O73" s="46">
        <v>-20</v>
      </c>
      <c r="P73" s="46">
        <v>-84</v>
      </c>
      <c r="Q73" s="46">
        <v>0</v>
      </c>
      <c r="R73" s="46">
        <v>0</v>
      </c>
      <c r="S73" s="74">
        <v>0</v>
      </c>
      <c r="U73" s="73">
        <v>-104</v>
      </c>
      <c r="V73" s="74">
        <v>77.87</v>
      </c>
      <c r="W73">
        <v>0</v>
      </c>
      <c r="X73">
        <v>-20</v>
      </c>
      <c r="Y73">
        <v>6.89</v>
      </c>
      <c r="Z73">
        <v>67.099999999999994</v>
      </c>
      <c r="AA73">
        <v>3.88</v>
      </c>
      <c r="AB73">
        <v>-84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74.33</v>
      </c>
      <c r="L74" s="46">
        <v>8.16</v>
      </c>
      <c r="M74" s="74">
        <v>4.6500000000000004</v>
      </c>
      <c r="N74" s="73">
        <v>0</v>
      </c>
      <c r="O74" s="46">
        <v>-50</v>
      </c>
      <c r="P74" s="46">
        <v>-143</v>
      </c>
      <c r="Q74" s="46">
        <v>0</v>
      </c>
      <c r="R74" s="46">
        <v>0</v>
      </c>
      <c r="S74" s="74">
        <v>0</v>
      </c>
      <c r="U74" s="73">
        <v>-193</v>
      </c>
      <c r="V74" s="74">
        <v>87.14</v>
      </c>
      <c r="W74">
        <v>0</v>
      </c>
      <c r="X74">
        <v>-50</v>
      </c>
      <c r="Y74">
        <v>8.16</v>
      </c>
      <c r="Z74">
        <v>74.33</v>
      </c>
      <c r="AA74">
        <v>4.6500000000000004</v>
      </c>
      <c r="AB74">
        <v>-143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88.22</v>
      </c>
      <c r="L75" s="46">
        <v>10.36</v>
      </c>
      <c r="M75" s="74">
        <v>6.41</v>
      </c>
      <c r="N75" s="73">
        <v>0</v>
      </c>
      <c r="O75" s="46">
        <v>-55</v>
      </c>
      <c r="P75" s="46">
        <v>-157</v>
      </c>
      <c r="Q75" s="46">
        <v>0</v>
      </c>
      <c r="R75" s="46">
        <v>0</v>
      </c>
      <c r="S75" s="74">
        <v>0</v>
      </c>
      <c r="U75" s="73">
        <v>-212</v>
      </c>
      <c r="V75" s="74">
        <v>104.99</v>
      </c>
      <c r="W75">
        <v>0</v>
      </c>
      <c r="X75">
        <v>-55</v>
      </c>
      <c r="Y75">
        <v>10.36</v>
      </c>
      <c r="Z75">
        <v>88.22</v>
      </c>
      <c r="AA75">
        <v>6.41</v>
      </c>
      <c r="AB75">
        <v>-157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88.4</v>
      </c>
      <c r="L76" s="46">
        <v>11.02</v>
      </c>
      <c r="M76" s="74">
        <v>6.43</v>
      </c>
      <c r="N76" s="73">
        <v>0</v>
      </c>
      <c r="O76" s="46">
        <v>-85</v>
      </c>
      <c r="P76" s="46">
        <v>-174</v>
      </c>
      <c r="Q76" s="46">
        <v>0</v>
      </c>
      <c r="R76" s="46">
        <v>0</v>
      </c>
      <c r="S76" s="74">
        <v>0</v>
      </c>
      <c r="U76" s="73">
        <v>-259</v>
      </c>
      <c r="V76" s="74">
        <v>105.85</v>
      </c>
      <c r="W76">
        <v>0</v>
      </c>
      <c r="X76">
        <v>-85</v>
      </c>
      <c r="Y76">
        <v>11.02</v>
      </c>
      <c r="Z76">
        <v>88.4</v>
      </c>
      <c r="AA76">
        <v>6.43</v>
      </c>
      <c r="AB76">
        <v>-174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92.1</v>
      </c>
      <c r="L77" s="46">
        <v>11.51</v>
      </c>
      <c r="M77" s="74">
        <v>6.65</v>
      </c>
      <c r="N77" s="73">
        <v>0</v>
      </c>
      <c r="O77" s="46">
        <v>-95</v>
      </c>
      <c r="P77" s="46">
        <v>-188</v>
      </c>
      <c r="Q77" s="46">
        <v>0</v>
      </c>
      <c r="R77" s="46">
        <v>0</v>
      </c>
      <c r="S77" s="74">
        <v>0</v>
      </c>
      <c r="U77" s="73">
        <v>-283</v>
      </c>
      <c r="V77" s="74">
        <v>110.26</v>
      </c>
      <c r="W77">
        <v>0</v>
      </c>
      <c r="X77">
        <v>-95</v>
      </c>
      <c r="Y77">
        <v>11.51</v>
      </c>
      <c r="Z77">
        <v>92.1</v>
      </c>
      <c r="AA77">
        <v>6.65</v>
      </c>
      <c r="AB77">
        <v>-188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93.98</v>
      </c>
      <c r="L78" s="46">
        <v>11.75</v>
      </c>
      <c r="M78" s="74">
        <v>6.83</v>
      </c>
      <c r="N78" s="73">
        <v>0</v>
      </c>
      <c r="O78" s="46">
        <v>-100</v>
      </c>
      <c r="P78" s="46">
        <v>-190</v>
      </c>
      <c r="Q78" s="46">
        <v>0</v>
      </c>
      <c r="R78" s="46">
        <v>0</v>
      </c>
      <c r="S78" s="74">
        <v>0</v>
      </c>
      <c r="U78" s="73">
        <v>-290</v>
      </c>
      <c r="V78" s="74">
        <v>112.56</v>
      </c>
      <c r="W78">
        <v>0</v>
      </c>
      <c r="X78">
        <v>-100</v>
      </c>
      <c r="Y78">
        <v>11.75</v>
      </c>
      <c r="Z78">
        <v>93.98</v>
      </c>
      <c r="AA78">
        <v>6.83</v>
      </c>
      <c r="AB78">
        <v>-190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86.57</v>
      </c>
      <c r="L79" s="46">
        <v>14.27</v>
      </c>
      <c r="M79" s="74">
        <v>8.77</v>
      </c>
      <c r="N79" s="73">
        <v>0</v>
      </c>
      <c r="O79" s="46">
        <v>-150</v>
      </c>
      <c r="P79" s="46">
        <v>-260</v>
      </c>
      <c r="Q79" s="46">
        <v>0</v>
      </c>
      <c r="R79" s="46">
        <v>0</v>
      </c>
      <c r="S79" s="74">
        <v>0</v>
      </c>
      <c r="U79" s="73">
        <v>-410</v>
      </c>
      <c r="V79" s="74">
        <v>109.61</v>
      </c>
      <c r="W79">
        <v>0</v>
      </c>
      <c r="X79">
        <v>-150</v>
      </c>
      <c r="Y79">
        <v>14.27</v>
      </c>
      <c r="Z79">
        <v>86.57</v>
      </c>
      <c r="AA79">
        <v>8.77</v>
      </c>
      <c r="AB79">
        <v>-260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71.23</v>
      </c>
      <c r="L80" s="46">
        <v>11.86</v>
      </c>
      <c r="M80" s="74">
        <v>7.33</v>
      </c>
      <c r="N80" s="73">
        <v>0</v>
      </c>
      <c r="O80" s="46">
        <v>-110</v>
      </c>
      <c r="P80" s="46">
        <v>-208</v>
      </c>
      <c r="Q80" s="46">
        <v>0</v>
      </c>
      <c r="R80" s="46">
        <v>0</v>
      </c>
      <c r="S80" s="74">
        <v>0</v>
      </c>
      <c r="U80" s="73">
        <v>-318</v>
      </c>
      <c r="V80" s="74">
        <v>90.42</v>
      </c>
      <c r="W80">
        <v>0</v>
      </c>
      <c r="X80">
        <v>-110</v>
      </c>
      <c r="Y80">
        <v>11.86</v>
      </c>
      <c r="Z80">
        <v>71.23</v>
      </c>
      <c r="AA80">
        <v>7.33</v>
      </c>
      <c r="AB80">
        <v>-208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43.67</v>
      </c>
      <c r="L81" s="46">
        <v>7.42</v>
      </c>
      <c r="M81" s="74">
        <v>4.53</v>
      </c>
      <c r="N81" s="73">
        <v>0</v>
      </c>
      <c r="O81" s="46">
        <v>-90</v>
      </c>
      <c r="P81" s="46">
        <v>-209.99</v>
      </c>
      <c r="Q81" s="46">
        <v>0</v>
      </c>
      <c r="R81" s="46">
        <v>0</v>
      </c>
      <c r="S81" s="74">
        <v>0</v>
      </c>
      <c r="U81" s="73">
        <v>-299.99</v>
      </c>
      <c r="V81" s="74">
        <v>55.62</v>
      </c>
      <c r="W81">
        <v>0</v>
      </c>
      <c r="X81">
        <v>-90</v>
      </c>
      <c r="Y81">
        <v>7.42</v>
      </c>
      <c r="Z81">
        <v>43.67</v>
      </c>
      <c r="AA81">
        <v>4.53</v>
      </c>
      <c r="AB81">
        <v>-209.99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30.55</v>
      </c>
      <c r="L82" s="46">
        <v>5.4</v>
      </c>
      <c r="M82" s="74">
        <v>3.28</v>
      </c>
      <c r="N82" s="73">
        <v>0</v>
      </c>
      <c r="O82" s="46">
        <v>-100</v>
      </c>
      <c r="P82" s="46">
        <v>-238</v>
      </c>
      <c r="Q82" s="46">
        <v>0</v>
      </c>
      <c r="R82" s="46">
        <v>0</v>
      </c>
      <c r="S82" s="74">
        <v>0</v>
      </c>
      <c r="U82" s="73">
        <v>-338</v>
      </c>
      <c r="V82" s="74">
        <v>39.229999999999997</v>
      </c>
      <c r="W82">
        <v>0</v>
      </c>
      <c r="X82">
        <v>-100</v>
      </c>
      <c r="Y82">
        <v>5.4</v>
      </c>
      <c r="Z82">
        <v>30.55</v>
      </c>
      <c r="AA82">
        <v>3.28</v>
      </c>
      <c r="AB82">
        <v>-238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8.3800000000000008</v>
      </c>
      <c r="L83" s="46">
        <v>1.35</v>
      </c>
      <c r="M83" s="74">
        <v>0.87</v>
      </c>
      <c r="N83" s="73">
        <v>0</v>
      </c>
      <c r="O83" s="46">
        <v>-108</v>
      </c>
      <c r="P83" s="46">
        <v>-267.7</v>
      </c>
      <c r="Q83" s="46">
        <v>0</v>
      </c>
      <c r="R83" s="46">
        <v>0</v>
      </c>
      <c r="S83" s="74">
        <v>0</v>
      </c>
      <c r="U83" s="73">
        <v>-375.7</v>
      </c>
      <c r="V83" s="74">
        <v>10.6</v>
      </c>
      <c r="W83">
        <v>0</v>
      </c>
      <c r="X83">
        <v>-108</v>
      </c>
      <c r="Y83">
        <v>1.35</v>
      </c>
      <c r="Z83">
        <v>8.3800000000000008</v>
      </c>
      <c r="AA83">
        <v>0.87</v>
      </c>
      <c r="AB83">
        <v>-267.7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8.49</v>
      </c>
      <c r="L84" s="46">
        <v>1.35</v>
      </c>
      <c r="M84" s="74">
        <v>0.96</v>
      </c>
      <c r="N84" s="73">
        <v>0</v>
      </c>
      <c r="O84" s="46">
        <v>-93</v>
      </c>
      <c r="P84" s="46">
        <v>-140.9</v>
      </c>
      <c r="Q84" s="46">
        <v>0</v>
      </c>
      <c r="R84" s="46">
        <v>0</v>
      </c>
      <c r="S84" s="74">
        <v>0</v>
      </c>
      <c r="U84" s="73">
        <v>-233.9</v>
      </c>
      <c r="V84" s="74">
        <v>10.8</v>
      </c>
      <c r="W84">
        <v>0</v>
      </c>
      <c r="X84">
        <v>-93</v>
      </c>
      <c r="Y84">
        <v>1.35</v>
      </c>
      <c r="Z84">
        <v>8.49</v>
      </c>
      <c r="AA84">
        <v>0.96</v>
      </c>
      <c r="AB84">
        <v>-140.9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9.4499999999999993</v>
      </c>
      <c r="L85" s="46">
        <v>0</v>
      </c>
      <c r="M85" s="74">
        <v>1.06</v>
      </c>
      <c r="N85" s="73">
        <v>0</v>
      </c>
      <c r="O85" s="46">
        <v>-97</v>
      </c>
      <c r="P85" s="46">
        <v>-18</v>
      </c>
      <c r="Q85" s="46">
        <v>0</v>
      </c>
      <c r="R85" s="46">
        <v>0</v>
      </c>
      <c r="S85" s="74">
        <v>0</v>
      </c>
      <c r="U85" s="73">
        <v>-115</v>
      </c>
      <c r="V85" s="74">
        <v>10.51</v>
      </c>
      <c r="W85">
        <v>0</v>
      </c>
      <c r="X85">
        <v>-97</v>
      </c>
      <c r="Y85">
        <v>0</v>
      </c>
      <c r="Z85">
        <v>9.4499999999999993</v>
      </c>
      <c r="AA85">
        <v>1.06</v>
      </c>
      <c r="AB85">
        <v>-18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8.01</v>
      </c>
      <c r="L86" s="46">
        <v>0</v>
      </c>
      <c r="M86" s="74">
        <v>0.96</v>
      </c>
      <c r="N86" s="73">
        <v>0</v>
      </c>
      <c r="O86" s="46">
        <v>-122.5</v>
      </c>
      <c r="P86" s="46">
        <v>0</v>
      </c>
      <c r="Q86" s="46">
        <v>0</v>
      </c>
      <c r="R86" s="46">
        <v>0</v>
      </c>
      <c r="S86" s="74">
        <v>0</v>
      </c>
      <c r="U86" s="73">
        <v>-122.5</v>
      </c>
      <c r="V86" s="74">
        <v>8.9700000000000006</v>
      </c>
      <c r="W86">
        <v>0</v>
      </c>
      <c r="X86">
        <v>-122.5</v>
      </c>
      <c r="Y86">
        <v>0</v>
      </c>
      <c r="Z86">
        <v>8.01</v>
      </c>
      <c r="AA86">
        <v>0.96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-34</v>
      </c>
      <c r="P87" s="46">
        <v>0</v>
      </c>
      <c r="Q87" s="46">
        <v>0</v>
      </c>
      <c r="R87" s="46">
        <v>0</v>
      </c>
      <c r="S87" s="74">
        <v>0</v>
      </c>
      <c r="U87" s="73">
        <v>-34</v>
      </c>
      <c r="V87" s="74">
        <v>0</v>
      </c>
      <c r="W87">
        <v>0</v>
      </c>
      <c r="X87">
        <v>-34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9.5399999999999991</v>
      </c>
      <c r="N88" s="73">
        <v>0</v>
      </c>
      <c r="O88" s="46">
        <v>-65</v>
      </c>
      <c r="P88" s="46">
        <v>0</v>
      </c>
      <c r="Q88" s="46">
        <v>0</v>
      </c>
      <c r="R88" s="46">
        <v>0</v>
      </c>
      <c r="S88" s="74">
        <v>0</v>
      </c>
      <c r="U88" s="73">
        <v>-65</v>
      </c>
      <c r="V88" s="74">
        <v>9.5399999999999991</v>
      </c>
      <c r="W88">
        <v>0</v>
      </c>
      <c r="X88">
        <v>-65</v>
      </c>
      <c r="Y88">
        <v>0</v>
      </c>
      <c r="Z88">
        <v>0</v>
      </c>
      <c r="AA88">
        <v>9.5399999999999991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8.68</v>
      </c>
      <c r="N89" s="73">
        <v>0</v>
      </c>
      <c r="O89" s="46">
        <v>-95</v>
      </c>
      <c r="P89" s="46">
        <v>0</v>
      </c>
      <c r="Q89" s="46">
        <v>0</v>
      </c>
      <c r="R89" s="46">
        <v>0</v>
      </c>
      <c r="S89" s="74">
        <v>0</v>
      </c>
      <c r="U89" s="73">
        <v>-95</v>
      </c>
      <c r="V89" s="74">
        <v>8.68</v>
      </c>
      <c r="W89">
        <v>0</v>
      </c>
      <c r="X89">
        <v>-95</v>
      </c>
      <c r="Y89">
        <v>0</v>
      </c>
      <c r="Z89">
        <v>0</v>
      </c>
      <c r="AA89">
        <v>8.68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9.5399999999999991</v>
      </c>
      <c r="N90" s="73">
        <v>0</v>
      </c>
      <c r="O90" s="46">
        <v>-120</v>
      </c>
      <c r="P90" s="46">
        <v>0</v>
      </c>
      <c r="Q90" s="46">
        <v>0</v>
      </c>
      <c r="R90" s="46">
        <v>0</v>
      </c>
      <c r="S90" s="74">
        <v>0</v>
      </c>
      <c r="U90" s="73">
        <v>-120</v>
      </c>
      <c r="V90" s="74">
        <v>9.5399999999999991</v>
      </c>
      <c r="W90">
        <v>0</v>
      </c>
      <c r="X90">
        <v>-120</v>
      </c>
      <c r="Y90">
        <v>0</v>
      </c>
      <c r="Z90">
        <v>0</v>
      </c>
      <c r="AA90">
        <v>9.5399999999999991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7.52</v>
      </c>
      <c r="N91" s="73">
        <v>0</v>
      </c>
      <c r="O91" s="46">
        <v>-74</v>
      </c>
      <c r="P91" s="46">
        <v>0</v>
      </c>
      <c r="Q91" s="46">
        <v>0</v>
      </c>
      <c r="R91" s="46">
        <v>0</v>
      </c>
      <c r="S91" s="74">
        <v>0</v>
      </c>
      <c r="U91" s="73">
        <v>-74</v>
      </c>
      <c r="V91" s="74">
        <v>7.52</v>
      </c>
      <c r="W91">
        <v>0</v>
      </c>
      <c r="X91">
        <v>-74</v>
      </c>
      <c r="Y91">
        <v>0</v>
      </c>
      <c r="Z91">
        <v>0</v>
      </c>
      <c r="AA91">
        <v>7.52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6.84</v>
      </c>
      <c r="N92" s="73">
        <v>0</v>
      </c>
      <c r="O92" s="46">
        <v>-149</v>
      </c>
      <c r="P92" s="46">
        <v>0</v>
      </c>
      <c r="Q92" s="46">
        <v>0</v>
      </c>
      <c r="R92" s="46">
        <v>0</v>
      </c>
      <c r="S92" s="74">
        <v>0</v>
      </c>
      <c r="U92" s="73">
        <v>-149</v>
      </c>
      <c r="V92" s="74">
        <v>6.84</v>
      </c>
      <c r="W92">
        <v>0</v>
      </c>
      <c r="X92">
        <v>-149</v>
      </c>
      <c r="Y92">
        <v>0</v>
      </c>
      <c r="Z92">
        <v>0</v>
      </c>
      <c r="AA92">
        <v>6.84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5.4</v>
      </c>
      <c r="N93" s="73">
        <v>0</v>
      </c>
      <c r="O93" s="46">
        <v>-179</v>
      </c>
      <c r="P93" s="46">
        <v>0</v>
      </c>
      <c r="Q93" s="46">
        <v>0</v>
      </c>
      <c r="R93" s="46">
        <v>0</v>
      </c>
      <c r="S93" s="74">
        <v>0</v>
      </c>
      <c r="U93" s="73">
        <v>-179</v>
      </c>
      <c r="V93" s="74">
        <v>5.4</v>
      </c>
      <c r="W93">
        <v>0</v>
      </c>
      <c r="X93">
        <v>-179</v>
      </c>
      <c r="Y93">
        <v>0</v>
      </c>
      <c r="Z93">
        <v>0</v>
      </c>
      <c r="AA93">
        <v>5.4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7.9</v>
      </c>
      <c r="N94" s="73">
        <v>0</v>
      </c>
      <c r="O94" s="46">
        <v>-199</v>
      </c>
      <c r="P94" s="46">
        <v>-16</v>
      </c>
      <c r="Q94" s="46">
        <v>0</v>
      </c>
      <c r="R94" s="46">
        <v>0</v>
      </c>
      <c r="S94" s="74">
        <v>0</v>
      </c>
      <c r="U94" s="73">
        <v>-215</v>
      </c>
      <c r="V94" s="74">
        <v>7.9</v>
      </c>
      <c r="W94">
        <v>0</v>
      </c>
      <c r="X94">
        <v>-199</v>
      </c>
      <c r="Y94">
        <v>0</v>
      </c>
      <c r="Z94">
        <v>0</v>
      </c>
      <c r="AA94">
        <v>7.9</v>
      </c>
      <c r="AB94">
        <v>-16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9.5399999999999991</v>
      </c>
      <c r="N95" s="73">
        <v>0</v>
      </c>
      <c r="O95" s="46">
        <v>-224</v>
      </c>
      <c r="P95" s="46">
        <v>-45</v>
      </c>
      <c r="Q95" s="46">
        <v>0</v>
      </c>
      <c r="R95" s="46">
        <v>0</v>
      </c>
      <c r="S95" s="74">
        <v>0</v>
      </c>
      <c r="U95" s="73">
        <v>-269</v>
      </c>
      <c r="V95" s="74">
        <v>9.5399999999999991</v>
      </c>
      <c r="W95">
        <v>0</v>
      </c>
      <c r="X95">
        <v>-224</v>
      </c>
      <c r="Y95">
        <v>0</v>
      </c>
      <c r="Z95">
        <v>0</v>
      </c>
      <c r="AA95">
        <v>9.5399999999999991</v>
      </c>
      <c r="AB95">
        <v>-45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9.5399999999999991</v>
      </c>
      <c r="N96" s="73">
        <v>0</v>
      </c>
      <c r="O96" s="46">
        <v>-260</v>
      </c>
      <c r="P96" s="46">
        <v>-68</v>
      </c>
      <c r="Q96" s="46">
        <v>0</v>
      </c>
      <c r="R96" s="46">
        <v>0</v>
      </c>
      <c r="S96" s="74">
        <v>0</v>
      </c>
      <c r="U96" s="73">
        <v>-328</v>
      </c>
      <c r="V96" s="74">
        <v>9.5399999999999991</v>
      </c>
      <c r="W96">
        <v>0</v>
      </c>
      <c r="X96">
        <v>-260</v>
      </c>
      <c r="Y96">
        <v>0</v>
      </c>
      <c r="Z96">
        <v>0</v>
      </c>
      <c r="AA96">
        <v>9.5399999999999991</v>
      </c>
      <c r="AB96">
        <v>-68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7.62</v>
      </c>
      <c r="N97" s="73">
        <v>0</v>
      </c>
      <c r="O97" s="46">
        <v>-279.89999999999998</v>
      </c>
      <c r="P97" s="46">
        <v>-89</v>
      </c>
      <c r="Q97" s="46">
        <v>0</v>
      </c>
      <c r="R97" s="46">
        <v>0</v>
      </c>
      <c r="S97" s="74">
        <v>0</v>
      </c>
      <c r="U97" s="73">
        <v>-368.9</v>
      </c>
      <c r="V97" s="74">
        <v>7.62</v>
      </c>
      <c r="W97">
        <v>0</v>
      </c>
      <c r="X97">
        <v>-279.89999999999998</v>
      </c>
      <c r="Y97">
        <v>0</v>
      </c>
      <c r="Z97">
        <v>0</v>
      </c>
      <c r="AA97">
        <v>7.62</v>
      </c>
      <c r="AB97">
        <v>-89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5.4</v>
      </c>
      <c r="N98" s="73">
        <v>0</v>
      </c>
      <c r="O98" s="46">
        <v>-300</v>
      </c>
      <c r="P98" s="46">
        <v>-116</v>
      </c>
      <c r="Q98" s="46">
        <v>0</v>
      </c>
      <c r="R98" s="46">
        <v>0</v>
      </c>
      <c r="S98" s="74">
        <v>0</v>
      </c>
      <c r="U98" s="73">
        <v>-416</v>
      </c>
      <c r="V98" s="74">
        <v>5.4</v>
      </c>
      <c r="W98">
        <v>0</v>
      </c>
      <c r="X98">
        <v>-300</v>
      </c>
      <c r="Y98">
        <v>0</v>
      </c>
      <c r="Z98">
        <v>0</v>
      </c>
      <c r="AA98">
        <v>5.4</v>
      </c>
      <c r="AB98">
        <v>-116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0.36738999999999999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0.452075</v>
      </c>
      <c r="L99" s="69">
        <f t="shared" si="1"/>
        <v>4.279249999999999E-2</v>
      </c>
      <c r="M99" s="69">
        <f t="shared" si="1"/>
        <v>7.8375E-2</v>
      </c>
      <c r="N99" s="68">
        <f t="shared" si="1"/>
        <v>-0.35075000000000001</v>
      </c>
      <c r="O99" s="69">
        <f t="shared" si="1"/>
        <v>-4.0454299999999996</v>
      </c>
      <c r="P99" s="69">
        <f t="shared" si="1"/>
        <v>-2.6841200000000001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-7.0803000000000011</v>
      </c>
      <c r="V99" s="70">
        <f t="shared" si="1"/>
        <v>0.94063249999999987</v>
      </c>
      <c r="W99">
        <f t="shared" si="1"/>
        <v>1.6639999999999971E-2</v>
      </c>
      <c r="X99">
        <f t="shared" si="1"/>
        <v>-4.0454299999999996</v>
      </c>
      <c r="Y99">
        <f t="shared" si="1"/>
        <v>4.279249999999999E-2</v>
      </c>
      <c r="Z99">
        <f t="shared" si="1"/>
        <v>0.452075</v>
      </c>
      <c r="AA99">
        <f t="shared" si="1"/>
        <v>7.8375E-2</v>
      </c>
      <c r="AB99">
        <f t="shared" si="1"/>
        <v>-2.6841200000000001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E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145</v>
      </c>
      <c r="X1" t="s">
        <v>535</v>
      </c>
      <c r="Y1" t="s">
        <v>145</v>
      </c>
      <c r="Z1" t="s">
        <v>531</v>
      </c>
      <c r="AA1" t="s">
        <v>533</v>
      </c>
      <c r="AB1" t="s">
        <v>145</v>
      </c>
      <c r="AC1" t="s">
        <v>145</v>
      </c>
      <c r="AD1" t="s">
        <v>552</v>
      </c>
      <c r="AE1" t="s">
        <v>146</v>
      </c>
      <c r="AF1" t="s">
        <v>556</v>
      </c>
      <c r="AG1" t="s">
        <v>540</v>
      </c>
      <c r="AH1" t="s">
        <v>558</v>
      </c>
      <c r="AI1" t="s">
        <v>550</v>
      </c>
      <c r="AJ1" t="s">
        <v>146</v>
      </c>
      <c r="AK1" t="s">
        <v>566</v>
      </c>
      <c r="AL1" t="s">
        <v>542</v>
      </c>
      <c r="AM1" t="s">
        <v>568</v>
      </c>
      <c r="AN1" t="s">
        <v>554</v>
      </c>
      <c r="AO1" t="s">
        <v>542</v>
      </c>
      <c r="AP1" t="s">
        <v>566</v>
      </c>
      <c r="AQ1" t="s">
        <v>544</v>
      </c>
      <c r="AR1" t="s">
        <v>145</v>
      </c>
      <c r="AS1" t="s">
        <v>564</v>
      </c>
      <c r="AT1" t="s">
        <v>146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45292</v>
      </c>
      <c r="W2" s="28" t="s">
        <v>537</v>
      </c>
      <c r="X2" t="s">
        <v>369</v>
      </c>
      <c r="Y2" t="s">
        <v>529</v>
      </c>
      <c r="Z2" t="s">
        <v>358</v>
      </c>
      <c r="AA2" t="s">
        <v>369</v>
      </c>
      <c r="AB2" t="s">
        <v>537</v>
      </c>
      <c r="AC2" t="s">
        <v>529</v>
      </c>
      <c r="AD2" t="s">
        <v>149</v>
      </c>
      <c r="AE2" t="s">
        <v>561</v>
      </c>
      <c r="AF2" t="s">
        <v>148</v>
      </c>
      <c r="AG2" t="s">
        <v>148</v>
      </c>
      <c r="AH2" t="s">
        <v>148</v>
      </c>
      <c r="AI2" t="s">
        <v>148</v>
      </c>
      <c r="AJ2" t="s">
        <v>547</v>
      </c>
      <c r="AK2" t="s">
        <v>148</v>
      </c>
      <c r="AL2" t="s">
        <v>145</v>
      </c>
      <c r="AM2" t="s">
        <v>146</v>
      </c>
      <c r="AN2" t="s">
        <v>145</v>
      </c>
      <c r="AO2" t="s">
        <v>145</v>
      </c>
      <c r="AP2" t="s">
        <v>148</v>
      </c>
      <c r="AQ2" t="s">
        <v>148</v>
      </c>
      <c r="AR2" t="s">
        <v>529</v>
      </c>
      <c r="AS2" t="s">
        <v>145</v>
      </c>
      <c r="AT2" t="s">
        <v>529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193.19</v>
      </c>
      <c r="I3" s="53">
        <v>0</v>
      </c>
      <c r="J3" s="53">
        <v>1.74</v>
      </c>
      <c r="K3" s="53">
        <v>50.61</v>
      </c>
      <c r="L3" s="53">
        <v>5.78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0.39</v>
      </c>
      <c r="AA3">
        <v>5.78</v>
      </c>
      <c r="AB3">
        <v>0</v>
      </c>
      <c r="AC3">
        <v>59.55</v>
      </c>
      <c r="AD3">
        <v>1.74</v>
      </c>
      <c r="AE3">
        <v>50</v>
      </c>
      <c r="AF3">
        <v>6.75</v>
      </c>
      <c r="AG3">
        <v>11.57</v>
      </c>
      <c r="AH3">
        <v>5.78</v>
      </c>
      <c r="AI3">
        <v>18.32</v>
      </c>
      <c r="AJ3">
        <v>0</v>
      </c>
      <c r="AK3">
        <v>0</v>
      </c>
      <c r="AL3">
        <v>48.2</v>
      </c>
      <c r="AM3">
        <v>0</v>
      </c>
      <c r="AN3">
        <v>0</v>
      </c>
      <c r="AO3">
        <v>48.2</v>
      </c>
      <c r="AP3">
        <v>0</v>
      </c>
      <c r="AQ3">
        <v>8.19</v>
      </c>
      <c r="AR3">
        <v>158.47999999999999</v>
      </c>
      <c r="AS3">
        <v>96.4</v>
      </c>
      <c r="AT3">
        <v>25.49</v>
      </c>
    </row>
    <row r="4" spans="1:46">
      <c r="A4" t="s">
        <v>234</v>
      </c>
      <c r="B4" t="s">
        <v>226</v>
      </c>
      <c r="C4" t="s">
        <v>228</v>
      </c>
      <c r="G4" t="s">
        <v>46</v>
      </c>
      <c r="H4" s="73">
        <v>193.19</v>
      </c>
      <c r="I4" s="46">
        <v>0</v>
      </c>
      <c r="J4" s="46">
        <v>1.74</v>
      </c>
      <c r="K4" s="46">
        <v>50.61</v>
      </c>
      <c r="L4" s="46">
        <v>5.78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0.39</v>
      </c>
      <c r="AA4">
        <v>5.78</v>
      </c>
      <c r="AB4">
        <v>0</v>
      </c>
      <c r="AC4">
        <v>59.55</v>
      </c>
      <c r="AD4">
        <v>1.74</v>
      </c>
      <c r="AE4">
        <v>50</v>
      </c>
      <c r="AF4">
        <v>6.75</v>
      </c>
      <c r="AG4">
        <v>11.57</v>
      </c>
      <c r="AH4">
        <v>5.78</v>
      </c>
      <c r="AI4">
        <v>18.32</v>
      </c>
      <c r="AJ4">
        <v>0</v>
      </c>
      <c r="AK4">
        <v>0</v>
      </c>
      <c r="AL4">
        <v>48.2</v>
      </c>
      <c r="AM4">
        <v>0</v>
      </c>
      <c r="AN4">
        <v>0</v>
      </c>
      <c r="AO4">
        <v>48.2</v>
      </c>
      <c r="AP4">
        <v>0</v>
      </c>
      <c r="AQ4">
        <v>8.19</v>
      </c>
      <c r="AR4">
        <v>158.47999999999999</v>
      </c>
      <c r="AS4">
        <v>96.4</v>
      </c>
      <c r="AT4">
        <v>25.49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3">
        <v>193.19</v>
      </c>
      <c r="I5" s="46">
        <v>0</v>
      </c>
      <c r="J5" s="46">
        <v>1.74</v>
      </c>
      <c r="K5" s="46">
        <v>50.61</v>
      </c>
      <c r="L5" s="46">
        <v>5.78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0.39</v>
      </c>
      <c r="AA5">
        <v>5.78</v>
      </c>
      <c r="AB5">
        <v>0</v>
      </c>
      <c r="AC5">
        <v>59.55</v>
      </c>
      <c r="AD5">
        <v>1.74</v>
      </c>
      <c r="AE5">
        <v>50</v>
      </c>
      <c r="AF5">
        <v>6.75</v>
      </c>
      <c r="AG5">
        <v>11.57</v>
      </c>
      <c r="AH5">
        <v>5.78</v>
      </c>
      <c r="AI5">
        <v>18.32</v>
      </c>
      <c r="AJ5">
        <v>0</v>
      </c>
      <c r="AK5">
        <v>0</v>
      </c>
      <c r="AL5">
        <v>48.2</v>
      </c>
      <c r="AM5">
        <v>0</v>
      </c>
      <c r="AN5">
        <v>0</v>
      </c>
      <c r="AO5">
        <v>48.2</v>
      </c>
      <c r="AP5">
        <v>0</v>
      </c>
      <c r="AQ5">
        <v>8.19</v>
      </c>
      <c r="AR5">
        <v>158.47999999999999</v>
      </c>
      <c r="AS5">
        <v>96.4</v>
      </c>
      <c r="AT5">
        <v>25.49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3">
        <v>193.19</v>
      </c>
      <c r="I6" s="46">
        <v>0</v>
      </c>
      <c r="J6" s="46">
        <v>1.74</v>
      </c>
      <c r="K6" s="46">
        <v>50.61</v>
      </c>
      <c r="L6" s="46">
        <v>5.78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0.39</v>
      </c>
      <c r="AA6">
        <v>5.78</v>
      </c>
      <c r="AB6">
        <v>0</v>
      </c>
      <c r="AC6">
        <v>59.55</v>
      </c>
      <c r="AD6">
        <v>1.74</v>
      </c>
      <c r="AE6">
        <v>50</v>
      </c>
      <c r="AF6">
        <v>6.75</v>
      </c>
      <c r="AG6">
        <v>11.57</v>
      </c>
      <c r="AH6">
        <v>5.78</v>
      </c>
      <c r="AI6">
        <v>18.32</v>
      </c>
      <c r="AJ6">
        <v>0</v>
      </c>
      <c r="AK6">
        <v>0</v>
      </c>
      <c r="AL6">
        <v>48.2</v>
      </c>
      <c r="AM6">
        <v>0</v>
      </c>
      <c r="AN6">
        <v>0</v>
      </c>
      <c r="AO6">
        <v>48.2</v>
      </c>
      <c r="AP6">
        <v>0</v>
      </c>
      <c r="AQ6">
        <v>8.19</v>
      </c>
      <c r="AR6">
        <v>158.47999999999999</v>
      </c>
      <c r="AS6">
        <v>96.4</v>
      </c>
      <c r="AT6">
        <v>25.49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3">
        <v>193.19</v>
      </c>
      <c r="I7" s="46">
        <v>0</v>
      </c>
      <c r="J7" s="46">
        <v>1.74</v>
      </c>
      <c r="K7" s="46">
        <v>50.61</v>
      </c>
      <c r="L7" s="46">
        <v>5.78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0.39</v>
      </c>
      <c r="AA7">
        <v>5.78</v>
      </c>
      <c r="AB7">
        <v>0</v>
      </c>
      <c r="AC7">
        <v>59.55</v>
      </c>
      <c r="AD7">
        <v>1.74</v>
      </c>
      <c r="AE7">
        <v>50</v>
      </c>
      <c r="AF7">
        <v>6.75</v>
      </c>
      <c r="AG7">
        <v>11.57</v>
      </c>
      <c r="AH7">
        <v>5.78</v>
      </c>
      <c r="AI7">
        <v>18.32</v>
      </c>
      <c r="AJ7">
        <v>0</v>
      </c>
      <c r="AK7">
        <v>0</v>
      </c>
      <c r="AL7">
        <v>48.2</v>
      </c>
      <c r="AM7">
        <v>0</v>
      </c>
      <c r="AN7">
        <v>0</v>
      </c>
      <c r="AO7">
        <v>48.2</v>
      </c>
      <c r="AP7">
        <v>0</v>
      </c>
      <c r="AQ7">
        <v>8.19</v>
      </c>
      <c r="AR7">
        <v>158.47999999999999</v>
      </c>
      <c r="AS7">
        <v>96.4</v>
      </c>
      <c r="AT7">
        <v>25.49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3">
        <v>193.19</v>
      </c>
      <c r="I8" s="46">
        <v>0</v>
      </c>
      <c r="J8" s="46">
        <v>1.74</v>
      </c>
      <c r="K8" s="46">
        <v>50.61</v>
      </c>
      <c r="L8" s="46">
        <v>5.78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0.39</v>
      </c>
      <c r="AA8">
        <v>5.78</v>
      </c>
      <c r="AB8">
        <v>0</v>
      </c>
      <c r="AC8">
        <v>59.55</v>
      </c>
      <c r="AD8">
        <v>1.74</v>
      </c>
      <c r="AE8">
        <v>50</v>
      </c>
      <c r="AF8">
        <v>6.75</v>
      </c>
      <c r="AG8">
        <v>11.57</v>
      </c>
      <c r="AH8">
        <v>5.78</v>
      </c>
      <c r="AI8">
        <v>18.32</v>
      </c>
      <c r="AJ8">
        <v>0</v>
      </c>
      <c r="AK8">
        <v>0</v>
      </c>
      <c r="AL8">
        <v>48.2</v>
      </c>
      <c r="AM8">
        <v>0</v>
      </c>
      <c r="AN8">
        <v>0</v>
      </c>
      <c r="AO8">
        <v>48.2</v>
      </c>
      <c r="AP8">
        <v>0</v>
      </c>
      <c r="AQ8">
        <v>8.19</v>
      </c>
      <c r="AR8">
        <v>158.47999999999999</v>
      </c>
      <c r="AS8">
        <v>96.4</v>
      </c>
      <c r="AT8">
        <v>25.49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3">
        <v>193.19</v>
      </c>
      <c r="I9" s="46">
        <v>0</v>
      </c>
      <c r="J9" s="46">
        <v>1.74</v>
      </c>
      <c r="K9" s="46">
        <v>50.61</v>
      </c>
      <c r="L9" s="46">
        <v>5.78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0.39</v>
      </c>
      <c r="AA9">
        <v>5.78</v>
      </c>
      <c r="AB9">
        <v>0</v>
      </c>
      <c r="AC9">
        <v>59.55</v>
      </c>
      <c r="AD9">
        <v>1.74</v>
      </c>
      <c r="AE9">
        <v>50</v>
      </c>
      <c r="AF9">
        <v>6.75</v>
      </c>
      <c r="AG9">
        <v>11.57</v>
      </c>
      <c r="AH9">
        <v>5.78</v>
      </c>
      <c r="AI9">
        <v>18.32</v>
      </c>
      <c r="AJ9">
        <v>0</v>
      </c>
      <c r="AK9">
        <v>0</v>
      </c>
      <c r="AL9">
        <v>48.2</v>
      </c>
      <c r="AM9">
        <v>0</v>
      </c>
      <c r="AN9">
        <v>0</v>
      </c>
      <c r="AO9">
        <v>48.2</v>
      </c>
      <c r="AP9">
        <v>0</v>
      </c>
      <c r="AQ9">
        <v>8.19</v>
      </c>
      <c r="AR9">
        <v>158.47999999999999</v>
      </c>
      <c r="AS9">
        <v>96.4</v>
      </c>
      <c r="AT9">
        <v>25.49</v>
      </c>
    </row>
    <row r="10" spans="1:46">
      <c r="A10" t="s">
        <v>260</v>
      </c>
      <c r="C10" t="s">
        <v>233</v>
      </c>
      <c r="G10" t="s">
        <v>52</v>
      </c>
      <c r="H10" s="73">
        <v>193.19</v>
      </c>
      <c r="I10" s="46">
        <v>0</v>
      </c>
      <c r="J10" s="46">
        <v>1.74</v>
      </c>
      <c r="K10" s="46">
        <v>50.61</v>
      </c>
      <c r="L10" s="46">
        <v>5.78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0.39</v>
      </c>
      <c r="AA10">
        <v>5.78</v>
      </c>
      <c r="AB10">
        <v>0</v>
      </c>
      <c r="AC10">
        <v>59.55</v>
      </c>
      <c r="AD10">
        <v>1.74</v>
      </c>
      <c r="AE10">
        <v>50</v>
      </c>
      <c r="AF10">
        <v>6.75</v>
      </c>
      <c r="AG10">
        <v>11.57</v>
      </c>
      <c r="AH10">
        <v>5.78</v>
      </c>
      <c r="AI10">
        <v>18.32</v>
      </c>
      <c r="AJ10">
        <v>0</v>
      </c>
      <c r="AK10">
        <v>0</v>
      </c>
      <c r="AL10">
        <v>48.2</v>
      </c>
      <c r="AM10">
        <v>0</v>
      </c>
      <c r="AN10">
        <v>0</v>
      </c>
      <c r="AO10">
        <v>48.2</v>
      </c>
      <c r="AP10">
        <v>0</v>
      </c>
      <c r="AQ10">
        <v>8.19</v>
      </c>
      <c r="AR10">
        <v>158.47999999999999</v>
      </c>
      <c r="AS10">
        <v>96.4</v>
      </c>
      <c r="AT10">
        <v>25.49</v>
      </c>
    </row>
    <row r="11" spans="1:46">
      <c r="A11" t="s">
        <v>240</v>
      </c>
      <c r="C11" t="s">
        <v>316</v>
      </c>
      <c r="G11" t="s">
        <v>53</v>
      </c>
      <c r="H11" s="73">
        <v>193.19</v>
      </c>
      <c r="I11" s="46">
        <v>0</v>
      </c>
      <c r="J11" s="46">
        <v>1.74</v>
      </c>
      <c r="K11" s="46">
        <v>50.61</v>
      </c>
      <c r="L11" s="46">
        <v>5.78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0.39</v>
      </c>
      <c r="AA11">
        <v>5.78</v>
      </c>
      <c r="AB11">
        <v>0</v>
      </c>
      <c r="AC11">
        <v>59.55</v>
      </c>
      <c r="AD11">
        <v>1.74</v>
      </c>
      <c r="AE11">
        <v>50</v>
      </c>
      <c r="AF11">
        <v>6.75</v>
      </c>
      <c r="AG11">
        <v>11.57</v>
      </c>
      <c r="AH11">
        <v>5.78</v>
      </c>
      <c r="AI11">
        <v>18.32</v>
      </c>
      <c r="AJ11">
        <v>0</v>
      </c>
      <c r="AK11">
        <v>0</v>
      </c>
      <c r="AL11">
        <v>48.2</v>
      </c>
      <c r="AM11">
        <v>0</v>
      </c>
      <c r="AN11">
        <v>0</v>
      </c>
      <c r="AO11">
        <v>48.2</v>
      </c>
      <c r="AP11">
        <v>0</v>
      </c>
      <c r="AQ11">
        <v>8.19</v>
      </c>
      <c r="AR11">
        <v>158.47999999999999</v>
      </c>
      <c r="AS11">
        <v>96.4</v>
      </c>
      <c r="AT11">
        <v>25.49</v>
      </c>
    </row>
    <row r="12" spans="1:46">
      <c r="A12" t="s">
        <v>241</v>
      </c>
      <c r="C12" t="s">
        <v>336</v>
      </c>
      <c r="G12" t="s">
        <v>54</v>
      </c>
      <c r="H12" s="73">
        <v>193.19</v>
      </c>
      <c r="I12" s="46">
        <v>0</v>
      </c>
      <c r="J12" s="46">
        <v>1.74</v>
      </c>
      <c r="K12" s="46">
        <v>50.61</v>
      </c>
      <c r="L12" s="46">
        <v>5.78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0.39</v>
      </c>
      <c r="AA12">
        <v>5.78</v>
      </c>
      <c r="AB12">
        <v>0</v>
      </c>
      <c r="AC12">
        <v>59.55</v>
      </c>
      <c r="AD12">
        <v>1.74</v>
      </c>
      <c r="AE12">
        <v>50</v>
      </c>
      <c r="AF12">
        <v>6.75</v>
      </c>
      <c r="AG12">
        <v>11.57</v>
      </c>
      <c r="AH12">
        <v>5.78</v>
      </c>
      <c r="AI12">
        <v>18.32</v>
      </c>
      <c r="AJ12">
        <v>0</v>
      </c>
      <c r="AK12">
        <v>0</v>
      </c>
      <c r="AL12">
        <v>48.2</v>
      </c>
      <c r="AM12">
        <v>0</v>
      </c>
      <c r="AN12">
        <v>0</v>
      </c>
      <c r="AO12">
        <v>48.2</v>
      </c>
      <c r="AP12">
        <v>0</v>
      </c>
      <c r="AQ12">
        <v>8.19</v>
      </c>
      <c r="AR12">
        <v>158.47999999999999</v>
      </c>
      <c r="AS12">
        <v>96.4</v>
      </c>
      <c r="AT12">
        <v>25.49</v>
      </c>
    </row>
    <row r="13" spans="1:46">
      <c r="A13" t="s">
        <v>242</v>
      </c>
      <c r="G13" t="s">
        <v>55</v>
      </c>
      <c r="H13" s="73">
        <v>193.19</v>
      </c>
      <c r="I13" s="46">
        <v>0</v>
      </c>
      <c r="J13" s="46">
        <v>1.74</v>
      </c>
      <c r="K13" s="46">
        <v>50.61</v>
      </c>
      <c r="L13" s="46">
        <v>5.78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0.39</v>
      </c>
      <c r="AA13">
        <v>5.78</v>
      </c>
      <c r="AB13">
        <v>0</v>
      </c>
      <c r="AC13">
        <v>59.55</v>
      </c>
      <c r="AD13">
        <v>1.74</v>
      </c>
      <c r="AE13">
        <v>50</v>
      </c>
      <c r="AF13">
        <v>6.75</v>
      </c>
      <c r="AG13">
        <v>11.57</v>
      </c>
      <c r="AH13">
        <v>5.78</v>
      </c>
      <c r="AI13">
        <v>18.32</v>
      </c>
      <c r="AJ13">
        <v>0</v>
      </c>
      <c r="AK13">
        <v>0</v>
      </c>
      <c r="AL13">
        <v>48.2</v>
      </c>
      <c r="AM13">
        <v>0</v>
      </c>
      <c r="AN13">
        <v>0</v>
      </c>
      <c r="AO13">
        <v>48.2</v>
      </c>
      <c r="AP13">
        <v>0</v>
      </c>
      <c r="AQ13">
        <v>8.19</v>
      </c>
      <c r="AR13">
        <v>158.47999999999999</v>
      </c>
      <c r="AS13">
        <v>96.4</v>
      </c>
      <c r="AT13">
        <v>25.49</v>
      </c>
    </row>
    <row r="14" spans="1:46">
      <c r="A14" t="s">
        <v>243</v>
      </c>
      <c r="G14" t="s">
        <v>56</v>
      </c>
      <c r="H14" s="73">
        <v>193.19</v>
      </c>
      <c r="I14" s="46">
        <v>0</v>
      </c>
      <c r="J14" s="46">
        <v>1.74</v>
      </c>
      <c r="K14" s="46">
        <v>50.61</v>
      </c>
      <c r="L14" s="46">
        <v>5.78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0.39</v>
      </c>
      <c r="AA14">
        <v>5.78</v>
      </c>
      <c r="AB14">
        <v>0</v>
      </c>
      <c r="AC14">
        <v>59.55</v>
      </c>
      <c r="AD14">
        <v>1.74</v>
      </c>
      <c r="AE14">
        <v>50</v>
      </c>
      <c r="AF14">
        <v>6.75</v>
      </c>
      <c r="AG14">
        <v>11.57</v>
      </c>
      <c r="AH14">
        <v>5.78</v>
      </c>
      <c r="AI14">
        <v>18.32</v>
      </c>
      <c r="AJ14">
        <v>0</v>
      </c>
      <c r="AK14">
        <v>0</v>
      </c>
      <c r="AL14">
        <v>48.2</v>
      </c>
      <c r="AM14">
        <v>0</v>
      </c>
      <c r="AN14">
        <v>0</v>
      </c>
      <c r="AO14">
        <v>48.2</v>
      </c>
      <c r="AP14">
        <v>0</v>
      </c>
      <c r="AQ14">
        <v>8.19</v>
      </c>
      <c r="AR14">
        <v>158.47999999999999</v>
      </c>
      <c r="AS14">
        <v>96.4</v>
      </c>
      <c r="AT14">
        <v>25.49</v>
      </c>
    </row>
    <row r="15" spans="1:46">
      <c r="A15" t="s">
        <v>244</v>
      </c>
      <c r="G15" t="s">
        <v>57</v>
      </c>
      <c r="H15" s="73">
        <v>193.19</v>
      </c>
      <c r="I15" s="46">
        <v>0</v>
      </c>
      <c r="J15" s="46">
        <v>1.66</v>
      </c>
      <c r="K15" s="46">
        <v>50.61</v>
      </c>
      <c r="L15" s="46">
        <v>5.78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0.39</v>
      </c>
      <c r="AA15">
        <v>5.78</v>
      </c>
      <c r="AB15">
        <v>0</v>
      </c>
      <c r="AC15">
        <v>59.55</v>
      </c>
      <c r="AD15">
        <v>1.66</v>
      </c>
      <c r="AE15">
        <v>50</v>
      </c>
      <c r="AF15">
        <v>6.75</v>
      </c>
      <c r="AG15">
        <v>11.57</v>
      </c>
      <c r="AH15">
        <v>5.78</v>
      </c>
      <c r="AI15">
        <v>18.32</v>
      </c>
      <c r="AJ15">
        <v>0</v>
      </c>
      <c r="AK15">
        <v>0</v>
      </c>
      <c r="AL15">
        <v>48.2</v>
      </c>
      <c r="AM15">
        <v>0</v>
      </c>
      <c r="AN15">
        <v>0</v>
      </c>
      <c r="AO15">
        <v>48.2</v>
      </c>
      <c r="AP15">
        <v>0</v>
      </c>
      <c r="AQ15">
        <v>8.19</v>
      </c>
      <c r="AR15">
        <v>158.47999999999999</v>
      </c>
      <c r="AS15">
        <v>96.4</v>
      </c>
      <c r="AT15">
        <v>25.49</v>
      </c>
    </row>
    <row r="16" spans="1:46">
      <c r="A16" t="s">
        <v>245</v>
      </c>
      <c r="G16" t="s">
        <v>58</v>
      </c>
      <c r="H16" s="73">
        <v>193.19</v>
      </c>
      <c r="I16" s="46">
        <v>0</v>
      </c>
      <c r="J16" s="46">
        <v>1.66</v>
      </c>
      <c r="K16" s="46">
        <v>50.61</v>
      </c>
      <c r="L16" s="46">
        <v>5.78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0.39</v>
      </c>
      <c r="AA16">
        <v>5.78</v>
      </c>
      <c r="AB16">
        <v>0</v>
      </c>
      <c r="AC16">
        <v>59.55</v>
      </c>
      <c r="AD16">
        <v>1.66</v>
      </c>
      <c r="AE16">
        <v>50</v>
      </c>
      <c r="AF16">
        <v>6.75</v>
      </c>
      <c r="AG16">
        <v>11.57</v>
      </c>
      <c r="AH16">
        <v>5.78</v>
      </c>
      <c r="AI16">
        <v>18.32</v>
      </c>
      <c r="AJ16">
        <v>0</v>
      </c>
      <c r="AK16">
        <v>0</v>
      </c>
      <c r="AL16">
        <v>48.2</v>
      </c>
      <c r="AM16">
        <v>0</v>
      </c>
      <c r="AN16">
        <v>0</v>
      </c>
      <c r="AO16">
        <v>48.2</v>
      </c>
      <c r="AP16">
        <v>0</v>
      </c>
      <c r="AQ16">
        <v>8.19</v>
      </c>
      <c r="AR16">
        <v>158.47999999999999</v>
      </c>
      <c r="AS16">
        <v>96.4</v>
      </c>
      <c r="AT16">
        <v>25.49</v>
      </c>
    </row>
    <row r="17" spans="1:46">
      <c r="A17" t="s">
        <v>246</v>
      </c>
      <c r="G17" t="s">
        <v>59</v>
      </c>
      <c r="H17" s="73">
        <v>193.19</v>
      </c>
      <c r="I17" s="46">
        <v>0</v>
      </c>
      <c r="J17" s="46">
        <v>1.66</v>
      </c>
      <c r="K17" s="46">
        <v>50.61</v>
      </c>
      <c r="L17" s="46">
        <v>5.78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0.39</v>
      </c>
      <c r="AA17">
        <v>5.78</v>
      </c>
      <c r="AB17">
        <v>0</v>
      </c>
      <c r="AC17">
        <v>59.55</v>
      </c>
      <c r="AD17">
        <v>1.66</v>
      </c>
      <c r="AE17">
        <v>50</v>
      </c>
      <c r="AF17">
        <v>6.75</v>
      </c>
      <c r="AG17">
        <v>11.57</v>
      </c>
      <c r="AH17">
        <v>5.78</v>
      </c>
      <c r="AI17">
        <v>18.32</v>
      </c>
      <c r="AJ17">
        <v>0</v>
      </c>
      <c r="AK17">
        <v>0</v>
      </c>
      <c r="AL17">
        <v>48.2</v>
      </c>
      <c r="AM17">
        <v>0</v>
      </c>
      <c r="AN17">
        <v>0</v>
      </c>
      <c r="AO17">
        <v>48.2</v>
      </c>
      <c r="AP17">
        <v>0</v>
      </c>
      <c r="AQ17">
        <v>8.19</v>
      </c>
      <c r="AR17">
        <v>158.47999999999999</v>
      </c>
      <c r="AS17">
        <v>96.4</v>
      </c>
      <c r="AT17">
        <v>25.49</v>
      </c>
    </row>
    <row r="18" spans="1:46">
      <c r="A18" t="s">
        <v>247</v>
      </c>
      <c r="G18" t="s">
        <v>60</v>
      </c>
      <c r="H18" s="73">
        <v>193.19</v>
      </c>
      <c r="I18" s="46">
        <v>0</v>
      </c>
      <c r="J18" s="46">
        <v>1.66</v>
      </c>
      <c r="K18" s="46">
        <v>50.61</v>
      </c>
      <c r="L18" s="46">
        <v>5.78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0.39</v>
      </c>
      <c r="AA18">
        <v>5.78</v>
      </c>
      <c r="AB18">
        <v>0</v>
      </c>
      <c r="AC18">
        <v>59.55</v>
      </c>
      <c r="AD18">
        <v>1.66</v>
      </c>
      <c r="AE18">
        <v>50</v>
      </c>
      <c r="AF18">
        <v>6.75</v>
      </c>
      <c r="AG18">
        <v>11.57</v>
      </c>
      <c r="AH18">
        <v>5.78</v>
      </c>
      <c r="AI18">
        <v>18.32</v>
      </c>
      <c r="AJ18">
        <v>0</v>
      </c>
      <c r="AK18">
        <v>0</v>
      </c>
      <c r="AL18">
        <v>48.2</v>
      </c>
      <c r="AM18">
        <v>0</v>
      </c>
      <c r="AN18">
        <v>0</v>
      </c>
      <c r="AO18">
        <v>48.2</v>
      </c>
      <c r="AP18">
        <v>0</v>
      </c>
      <c r="AQ18">
        <v>8.19</v>
      </c>
      <c r="AR18">
        <v>158.47999999999999</v>
      </c>
      <c r="AS18">
        <v>96.4</v>
      </c>
      <c r="AT18">
        <v>25.49</v>
      </c>
    </row>
    <row r="19" spans="1:46">
      <c r="A19" t="s">
        <v>261</v>
      </c>
      <c r="G19" t="s">
        <v>61</v>
      </c>
      <c r="H19" s="73">
        <v>193.19</v>
      </c>
      <c r="I19" s="46">
        <v>0</v>
      </c>
      <c r="J19" s="46">
        <v>1.74</v>
      </c>
      <c r="K19" s="46">
        <v>50.61</v>
      </c>
      <c r="L19" s="46">
        <v>5.78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0.39</v>
      </c>
      <c r="AA19">
        <v>5.78</v>
      </c>
      <c r="AB19">
        <v>0</v>
      </c>
      <c r="AC19">
        <v>59.55</v>
      </c>
      <c r="AD19">
        <v>1.74</v>
      </c>
      <c r="AE19">
        <v>50</v>
      </c>
      <c r="AF19">
        <v>6.75</v>
      </c>
      <c r="AG19">
        <v>11.57</v>
      </c>
      <c r="AH19">
        <v>5.78</v>
      </c>
      <c r="AI19">
        <v>18.32</v>
      </c>
      <c r="AJ19">
        <v>0</v>
      </c>
      <c r="AK19">
        <v>0</v>
      </c>
      <c r="AL19">
        <v>48.2</v>
      </c>
      <c r="AM19">
        <v>0</v>
      </c>
      <c r="AN19">
        <v>0</v>
      </c>
      <c r="AO19">
        <v>48.2</v>
      </c>
      <c r="AP19">
        <v>0</v>
      </c>
      <c r="AQ19">
        <v>8.19</v>
      </c>
      <c r="AR19">
        <v>158.47999999999999</v>
      </c>
      <c r="AS19">
        <v>96.4</v>
      </c>
      <c r="AT19">
        <v>25.49</v>
      </c>
    </row>
    <row r="20" spans="1:46">
      <c r="A20" t="s">
        <v>262</v>
      </c>
      <c r="G20" t="s">
        <v>62</v>
      </c>
      <c r="H20" s="73">
        <v>193.19</v>
      </c>
      <c r="I20" s="46">
        <v>0</v>
      </c>
      <c r="J20" s="46">
        <v>1.74</v>
      </c>
      <c r="K20" s="46">
        <v>50.61</v>
      </c>
      <c r="L20" s="46">
        <v>5.78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0.39</v>
      </c>
      <c r="AA20">
        <v>5.78</v>
      </c>
      <c r="AB20">
        <v>0</v>
      </c>
      <c r="AC20">
        <v>59.55</v>
      </c>
      <c r="AD20">
        <v>1.74</v>
      </c>
      <c r="AE20">
        <v>50</v>
      </c>
      <c r="AF20">
        <v>6.75</v>
      </c>
      <c r="AG20">
        <v>11.57</v>
      </c>
      <c r="AH20">
        <v>5.78</v>
      </c>
      <c r="AI20">
        <v>18.32</v>
      </c>
      <c r="AJ20">
        <v>0</v>
      </c>
      <c r="AK20">
        <v>0</v>
      </c>
      <c r="AL20">
        <v>48.2</v>
      </c>
      <c r="AM20">
        <v>0</v>
      </c>
      <c r="AN20">
        <v>0</v>
      </c>
      <c r="AO20">
        <v>48.2</v>
      </c>
      <c r="AP20">
        <v>0</v>
      </c>
      <c r="AQ20">
        <v>8.19</v>
      </c>
      <c r="AR20">
        <v>158.47999999999999</v>
      </c>
      <c r="AS20">
        <v>96.4</v>
      </c>
      <c r="AT20">
        <v>25.49</v>
      </c>
    </row>
    <row r="21" spans="1:46">
      <c r="A21" t="s">
        <v>248</v>
      </c>
      <c r="G21" t="s">
        <v>63</v>
      </c>
      <c r="H21" s="73">
        <v>193.19</v>
      </c>
      <c r="I21" s="46">
        <v>0</v>
      </c>
      <c r="J21" s="46">
        <v>1.74</v>
      </c>
      <c r="K21" s="46">
        <v>50.61</v>
      </c>
      <c r="L21" s="46">
        <v>5.78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0.39</v>
      </c>
      <c r="AA21">
        <v>5.78</v>
      </c>
      <c r="AB21">
        <v>0</v>
      </c>
      <c r="AC21">
        <v>59.55</v>
      </c>
      <c r="AD21">
        <v>1.74</v>
      </c>
      <c r="AE21">
        <v>50</v>
      </c>
      <c r="AF21">
        <v>6.75</v>
      </c>
      <c r="AG21">
        <v>11.57</v>
      </c>
      <c r="AH21">
        <v>5.78</v>
      </c>
      <c r="AI21">
        <v>18.32</v>
      </c>
      <c r="AJ21">
        <v>0</v>
      </c>
      <c r="AK21">
        <v>0</v>
      </c>
      <c r="AL21">
        <v>48.2</v>
      </c>
      <c r="AM21">
        <v>0</v>
      </c>
      <c r="AN21">
        <v>0</v>
      </c>
      <c r="AO21">
        <v>48.2</v>
      </c>
      <c r="AP21">
        <v>0</v>
      </c>
      <c r="AQ21">
        <v>8.19</v>
      </c>
      <c r="AR21">
        <v>158.47999999999999</v>
      </c>
      <c r="AS21">
        <v>96.4</v>
      </c>
      <c r="AT21">
        <v>25.49</v>
      </c>
    </row>
    <row r="22" spans="1:46">
      <c r="A22" t="s">
        <v>249</v>
      </c>
      <c r="G22" t="s">
        <v>64</v>
      </c>
      <c r="H22" s="73">
        <v>193.19</v>
      </c>
      <c r="I22" s="46">
        <v>0</v>
      </c>
      <c r="J22" s="46">
        <v>1.74</v>
      </c>
      <c r="K22" s="46">
        <v>50.61</v>
      </c>
      <c r="L22" s="46">
        <v>5.78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0.39</v>
      </c>
      <c r="AA22">
        <v>5.78</v>
      </c>
      <c r="AB22">
        <v>0</v>
      </c>
      <c r="AC22">
        <v>59.55</v>
      </c>
      <c r="AD22">
        <v>1.74</v>
      </c>
      <c r="AE22">
        <v>50</v>
      </c>
      <c r="AF22">
        <v>6.75</v>
      </c>
      <c r="AG22">
        <v>11.57</v>
      </c>
      <c r="AH22">
        <v>5.78</v>
      </c>
      <c r="AI22">
        <v>18.32</v>
      </c>
      <c r="AJ22">
        <v>0</v>
      </c>
      <c r="AK22">
        <v>0</v>
      </c>
      <c r="AL22">
        <v>48.2</v>
      </c>
      <c r="AM22">
        <v>0</v>
      </c>
      <c r="AN22">
        <v>0</v>
      </c>
      <c r="AO22">
        <v>48.2</v>
      </c>
      <c r="AP22">
        <v>0</v>
      </c>
      <c r="AQ22">
        <v>8.19</v>
      </c>
      <c r="AR22">
        <v>158.47999999999999</v>
      </c>
      <c r="AS22">
        <v>96.4</v>
      </c>
      <c r="AT22">
        <v>25.49</v>
      </c>
    </row>
    <row r="23" spans="1:46">
      <c r="A23" t="s">
        <v>250</v>
      </c>
      <c r="G23" t="s">
        <v>65</v>
      </c>
      <c r="H23" s="73">
        <v>193.23000000000002</v>
      </c>
      <c r="I23" s="46">
        <v>0</v>
      </c>
      <c r="J23" s="46">
        <v>1.74</v>
      </c>
      <c r="K23" s="46">
        <v>50.61</v>
      </c>
      <c r="L23" s="46">
        <v>5.78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0.43</v>
      </c>
      <c r="AA23">
        <v>5.78</v>
      </c>
      <c r="AB23">
        <v>0</v>
      </c>
      <c r="AC23">
        <v>59.55</v>
      </c>
      <c r="AD23">
        <v>1.74</v>
      </c>
      <c r="AE23">
        <v>50</v>
      </c>
      <c r="AF23">
        <v>6.75</v>
      </c>
      <c r="AG23">
        <v>11.57</v>
      </c>
      <c r="AH23">
        <v>5.78</v>
      </c>
      <c r="AI23">
        <v>18.32</v>
      </c>
      <c r="AJ23">
        <v>0</v>
      </c>
      <c r="AK23">
        <v>0</v>
      </c>
      <c r="AL23">
        <v>48.2</v>
      </c>
      <c r="AM23">
        <v>0</v>
      </c>
      <c r="AN23">
        <v>0</v>
      </c>
      <c r="AO23">
        <v>48.2</v>
      </c>
      <c r="AP23">
        <v>0</v>
      </c>
      <c r="AQ23">
        <v>8.19</v>
      </c>
      <c r="AR23">
        <v>158.47999999999999</v>
      </c>
      <c r="AS23">
        <v>96.4</v>
      </c>
      <c r="AT23">
        <v>25.49</v>
      </c>
    </row>
    <row r="24" spans="1:46">
      <c r="A24" t="s">
        <v>251</v>
      </c>
      <c r="G24" t="s">
        <v>66</v>
      </c>
      <c r="H24" s="73">
        <v>193.23000000000002</v>
      </c>
      <c r="I24" s="46">
        <v>0</v>
      </c>
      <c r="J24" s="46">
        <v>1.74</v>
      </c>
      <c r="K24" s="46">
        <v>50.61</v>
      </c>
      <c r="L24" s="46">
        <v>5.78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0.43</v>
      </c>
      <c r="AA24">
        <v>5.78</v>
      </c>
      <c r="AB24">
        <v>0</v>
      </c>
      <c r="AC24">
        <v>59.55</v>
      </c>
      <c r="AD24">
        <v>1.74</v>
      </c>
      <c r="AE24">
        <v>50</v>
      </c>
      <c r="AF24">
        <v>6.75</v>
      </c>
      <c r="AG24">
        <v>11.57</v>
      </c>
      <c r="AH24">
        <v>5.78</v>
      </c>
      <c r="AI24">
        <v>18.32</v>
      </c>
      <c r="AJ24">
        <v>0</v>
      </c>
      <c r="AK24">
        <v>0</v>
      </c>
      <c r="AL24">
        <v>48.2</v>
      </c>
      <c r="AM24">
        <v>0</v>
      </c>
      <c r="AN24">
        <v>0</v>
      </c>
      <c r="AO24">
        <v>48.2</v>
      </c>
      <c r="AP24">
        <v>0</v>
      </c>
      <c r="AQ24">
        <v>8.19</v>
      </c>
      <c r="AR24">
        <v>158.47999999999999</v>
      </c>
      <c r="AS24">
        <v>96.4</v>
      </c>
      <c r="AT24">
        <v>25.49</v>
      </c>
    </row>
    <row r="25" spans="1:46">
      <c r="A25" t="s">
        <v>252</v>
      </c>
      <c r="G25" t="s">
        <v>67</v>
      </c>
      <c r="H25" s="73">
        <v>193.23000000000002</v>
      </c>
      <c r="I25" s="46">
        <v>0</v>
      </c>
      <c r="J25" s="46">
        <v>1.74</v>
      </c>
      <c r="K25" s="46">
        <v>50.61</v>
      </c>
      <c r="L25" s="46">
        <v>5.78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0.43</v>
      </c>
      <c r="AA25">
        <v>5.78</v>
      </c>
      <c r="AB25">
        <v>0</v>
      </c>
      <c r="AC25">
        <v>59.55</v>
      </c>
      <c r="AD25">
        <v>1.74</v>
      </c>
      <c r="AE25">
        <v>50</v>
      </c>
      <c r="AF25">
        <v>6.75</v>
      </c>
      <c r="AG25">
        <v>11.57</v>
      </c>
      <c r="AH25">
        <v>5.78</v>
      </c>
      <c r="AI25">
        <v>18.32</v>
      </c>
      <c r="AJ25">
        <v>0</v>
      </c>
      <c r="AK25">
        <v>0</v>
      </c>
      <c r="AL25">
        <v>48.2</v>
      </c>
      <c r="AM25">
        <v>0</v>
      </c>
      <c r="AN25">
        <v>0</v>
      </c>
      <c r="AO25">
        <v>48.2</v>
      </c>
      <c r="AP25">
        <v>0</v>
      </c>
      <c r="AQ25">
        <v>8.19</v>
      </c>
      <c r="AR25">
        <v>158.47999999999999</v>
      </c>
      <c r="AS25">
        <v>96.4</v>
      </c>
      <c r="AT25">
        <v>25.49</v>
      </c>
    </row>
    <row r="26" spans="1:46">
      <c r="A26" t="s">
        <v>253</v>
      </c>
      <c r="G26" t="s">
        <v>68</v>
      </c>
      <c r="H26" s="73">
        <v>193.23000000000002</v>
      </c>
      <c r="I26" s="46">
        <v>0</v>
      </c>
      <c r="J26" s="46">
        <v>1.74</v>
      </c>
      <c r="K26" s="46">
        <v>50.61</v>
      </c>
      <c r="L26" s="46">
        <v>5.78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0.43</v>
      </c>
      <c r="AA26">
        <v>5.78</v>
      </c>
      <c r="AB26">
        <v>0</v>
      </c>
      <c r="AC26">
        <v>59.55</v>
      </c>
      <c r="AD26">
        <v>1.74</v>
      </c>
      <c r="AE26">
        <v>50</v>
      </c>
      <c r="AF26">
        <v>6.75</v>
      </c>
      <c r="AG26">
        <v>11.57</v>
      </c>
      <c r="AH26">
        <v>5.78</v>
      </c>
      <c r="AI26">
        <v>18.32</v>
      </c>
      <c r="AJ26">
        <v>0</v>
      </c>
      <c r="AK26">
        <v>0</v>
      </c>
      <c r="AL26">
        <v>48.2</v>
      </c>
      <c r="AM26">
        <v>0</v>
      </c>
      <c r="AN26">
        <v>0</v>
      </c>
      <c r="AO26">
        <v>48.2</v>
      </c>
      <c r="AP26">
        <v>0</v>
      </c>
      <c r="AQ26">
        <v>8.19</v>
      </c>
      <c r="AR26">
        <v>158.47999999999999</v>
      </c>
      <c r="AS26">
        <v>96.4</v>
      </c>
      <c r="AT26">
        <v>25.49</v>
      </c>
    </row>
    <row r="27" spans="1:46">
      <c r="A27" t="s">
        <v>254</v>
      </c>
      <c r="G27" t="s">
        <v>69</v>
      </c>
      <c r="H27" s="73">
        <v>193.19</v>
      </c>
      <c r="I27" s="46">
        <v>0</v>
      </c>
      <c r="J27" s="46">
        <v>1.66</v>
      </c>
      <c r="K27" s="46">
        <v>50.61</v>
      </c>
      <c r="L27" s="46">
        <v>5.78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158.47999999999999</v>
      </c>
      <c r="Z27">
        <v>0.39</v>
      </c>
      <c r="AA27">
        <v>5.78</v>
      </c>
      <c r="AB27">
        <v>0</v>
      </c>
      <c r="AC27">
        <v>0</v>
      </c>
      <c r="AD27">
        <v>1.66</v>
      </c>
      <c r="AE27">
        <v>50</v>
      </c>
      <c r="AF27">
        <v>6.75</v>
      </c>
      <c r="AG27">
        <v>11.57</v>
      </c>
      <c r="AH27">
        <v>5.78</v>
      </c>
      <c r="AI27">
        <v>18.32</v>
      </c>
      <c r="AJ27">
        <v>100</v>
      </c>
      <c r="AK27">
        <v>0</v>
      </c>
      <c r="AL27">
        <v>48.2</v>
      </c>
      <c r="AM27">
        <v>0</v>
      </c>
      <c r="AN27">
        <v>0</v>
      </c>
      <c r="AO27">
        <v>48.2</v>
      </c>
      <c r="AP27">
        <v>0</v>
      </c>
      <c r="AQ27">
        <v>8.19</v>
      </c>
      <c r="AR27">
        <v>80.650000000000006</v>
      </c>
      <c r="AS27">
        <v>96.4</v>
      </c>
      <c r="AT27">
        <v>0</v>
      </c>
    </row>
    <row r="28" spans="1:46">
      <c r="A28" t="s">
        <v>255</v>
      </c>
      <c r="G28" t="s">
        <v>70</v>
      </c>
      <c r="H28" s="73">
        <v>193.19</v>
      </c>
      <c r="I28" s="46">
        <v>0</v>
      </c>
      <c r="J28" s="46">
        <v>1.66</v>
      </c>
      <c r="K28" s="46">
        <v>50.61</v>
      </c>
      <c r="L28" s="46">
        <v>5.78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158.47999999999999</v>
      </c>
      <c r="Z28">
        <v>0.39</v>
      </c>
      <c r="AA28">
        <v>5.78</v>
      </c>
      <c r="AB28">
        <v>0</v>
      </c>
      <c r="AC28">
        <v>0</v>
      </c>
      <c r="AD28">
        <v>1.66</v>
      </c>
      <c r="AE28">
        <v>50</v>
      </c>
      <c r="AF28">
        <v>6.75</v>
      </c>
      <c r="AG28">
        <v>11.57</v>
      </c>
      <c r="AH28">
        <v>5.78</v>
      </c>
      <c r="AI28">
        <v>18.32</v>
      </c>
      <c r="AJ28">
        <v>100</v>
      </c>
      <c r="AK28">
        <v>0</v>
      </c>
      <c r="AL28">
        <v>48.2</v>
      </c>
      <c r="AM28">
        <v>0</v>
      </c>
      <c r="AN28">
        <v>0</v>
      </c>
      <c r="AO28">
        <v>48.2</v>
      </c>
      <c r="AP28">
        <v>0</v>
      </c>
      <c r="AQ28">
        <v>8.19</v>
      </c>
      <c r="AR28">
        <v>80.650000000000006</v>
      </c>
      <c r="AS28">
        <v>96.4</v>
      </c>
      <c r="AT28">
        <v>0</v>
      </c>
    </row>
    <row r="29" spans="1:46">
      <c r="A29" t="s">
        <v>263</v>
      </c>
      <c r="G29" t="s">
        <v>71</v>
      </c>
      <c r="H29" s="73">
        <v>193.19</v>
      </c>
      <c r="I29" s="46">
        <v>0</v>
      </c>
      <c r="J29" s="46">
        <v>1.66</v>
      </c>
      <c r="K29" s="46">
        <v>50.61</v>
      </c>
      <c r="L29" s="46">
        <v>5.78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158.47999999999999</v>
      </c>
      <c r="Z29">
        <v>0.39</v>
      </c>
      <c r="AA29">
        <v>5.78</v>
      </c>
      <c r="AB29">
        <v>0</v>
      </c>
      <c r="AC29">
        <v>0</v>
      </c>
      <c r="AD29">
        <v>1.66</v>
      </c>
      <c r="AE29">
        <v>50</v>
      </c>
      <c r="AF29">
        <v>6.75</v>
      </c>
      <c r="AG29">
        <v>11.57</v>
      </c>
      <c r="AH29">
        <v>5.78</v>
      </c>
      <c r="AI29">
        <v>18.32</v>
      </c>
      <c r="AJ29">
        <v>100</v>
      </c>
      <c r="AK29">
        <v>0</v>
      </c>
      <c r="AL29">
        <v>48.2</v>
      </c>
      <c r="AM29">
        <v>0</v>
      </c>
      <c r="AN29">
        <v>0</v>
      </c>
      <c r="AO29">
        <v>48.2</v>
      </c>
      <c r="AP29">
        <v>0</v>
      </c>
      <c r="AQ29">
        <v>8.19</v>
      </c>
      <c r="AR29">
        <v>80.650000000000006</v>
      </c>
      <c r="AS29">
        <v>96.4</v>
      </c>
      <c r="AT29">
        <v>0</v>
      </c>
    </row>
    <row r="30" spans="1:46">
      <c r="A30" t="s">
        <v>264</v>
      </c>
      <c r="G30" t="s">
        <v>72</v>
      </c>
      <c r="H30" s="73">
        <v>193.19</v>
      </c>
      <c r="I30" s="46">
        <v>0</v>
      </c>
      <c r="J30" s="46">
        <v>1.66</v>
      </c>
      <c r="K30" s="46">
        <v>50.61</v>
      </c>
      <c r="L30" s="46">
        <v>5.78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158.47999999999999</v>
      </c>
      <c r="Z30">
        <v>0.39</v>
      </c>
      <c r="AA30">
        <v>5.78</v>
      </c>
      <c r="AB30">
        <v>0</v>
      </c>
      <c r="AC30">
        <v>0</v>
      </c>
      <c r="AD30">
        <v>1.66</v>
      </c>
      <c r="AE30">
        <v>50</v>
      </c>
      <c r="AF30">
        <v>6.75</v>
      </c>
      <c r="AG30">
        <v>11.57</v>
      </c>
      <c r="AH30">
        <v>5.78</v>
      </c>
      <c r="AI30">
        <v>18.32</v>
      </c>
      <c r="AJ30">
        <v>100</v>
      </c>
      <c r="AK30">
        <v>0</v>
      </c>
      <c r="AL30">
        <v>48.2</v>
      </c>
      <c r="AM30">
        <v>0</v>
      </c>
      <c r="AN30">
        <v>0</v>
      </c>
      <c r="AO30">
        <v>48.2</v>
      </c>
      <c r="AP30">
        <v>0</v>
      </c>
      <c r="AQ30">
        <v>8.19</v>
      </c>
      <c r="AR30">
        <v>80.650000000000006</v>
      </c>
      <c r="AS30">
        <v>96.4</v>
      </c>
      <c r="AT30">
        <v>0</v>
      </c>
    </row>
    <row r="31" spans="1:46">
      <c r="A31" t="s">
        <v>274</v>
      </c>
      <c r="G31" t="s">
        <v>73</v>
      </c>
      <c r="H31" s="73">
        <v>193.33</v>
      </c>
      <c r="I31" s="46">
        <v>0</v>
      </c>
      <c r="J31" s="46">
        <v>1.74</v>
      </c>
      <c r="K31" s="46">
        <v>50.61</v>
      </c>
      <c r="L31" s="46">
        <v>5.78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158.47999999999999</v>
      </c>
      <c r="Z31">
        <v>0.53</v>
      </c>
      <c r="AA31">
        <v>5.78</v>
      </c>
      <c r="AB31">
        <v>0</v>
      </c>
      <c r="AC31">
        <v>0</v>
      </c>
      <c r="AD31">
        <v>1.74</v>
      </c>
      <c r="AE31">
        <v>50</v>
      </c>
      <c r="AF31">
        <v>6.75</v>
      </c>
      <c r="AG31">
        <v>11.57</v>
      </c>
      <c r="AH31">
        <v>5.78</v>
      </c>
      <c r="AI31">
        <v>18.32</v>
      </c>
      <c r="AJ31">
        <v>100</v>
      </c>
      <c r="AK31">
        <v>0</v>
      </c>
      <c r="AL31">
        <v>48.2</v>
      </c>
      <c r="AM31">
        <v>0</v>
      </c>
      <c r="AN31">
        <v>0</v>
      </c>
      <c r="AO31">
        <v>48.2</v>
      </c>
      <c r="AP31">
        <v>0</v>
      </c>
      <c r="AQ31">
        <v>8.19</v>
      </c>
      <c r="AR31">
        <v>80.650000000000006</v>
      </c>
      <c r="AS31">
        <v>96.4</v>
      </c>
      <c r="AT31">
        <v>0</v>
      </c>
    </row>
    <row r="32" spans="1:46">
      <c r="A32" t="s">
        <v>275</v>
      </c>
      <c r="G32" t="s">
        <v>74</v>
      </c>
      <c r="H32" s="73">
        <v>193.33</v>
      </c>
      <c r="I32" s="46">
        <v>0</v>
      </c>
      <c r="J32" s="46">
        <v>1.74</v>
      </c>
      <c r="K32" s="46">
        <v>50.61</v>
      </c>
      <c r="L32" s="46">
        <v>6.0200000000000005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0.24</v>
      </c>
      <c r="Y32">
        <v>158.47999999999999</v>
      </c>
      <c r="Z32">
        <v>0.53</v>
      </c>
      <c r="AA32">
        <v>5.78</v>
      </c>
      <c r="AB32">
        <v>0</v>
      </c>
      <c r="AC32">
        <v>0</v>
      </c>
      <c r="AD32">
        <v>1.74</v>
      </c>
      <c r="AE32">
        <v>50</v>
      </c>
      <c r="AF32">
        <v>6.75</v>
      </c>
      <c r="AG32">
        <v>11.57</v>
      </c>
      <c r="AH32">
        <v>5.78</v>
      </c>
      <c r="AI32">
        <v>18.32</v>
      </c>
      <c r="AJ32">
        <v>100</v>
      </c>
      <c r="AK32">
        <v>0</v>
      </c>
      <c r="AL32">
        <v>48.2</v>
      </c>
      <c r="AM32">
        <v>0</v>
      </c>
      <c r="AN32">
        <v>0</v>
      </c>
      <c r="AO32">
        <v>48.2</v>
      </c>
      <c r="AP32">
        <v>0</v>
      </c>
      <c r="AQ32">
        <v>8.19</v>
      </c>
      <c r="AR32">
        <v>80.650000000000006</v>
      </c>
      <c r="AS32">
        <v>96.4</v>
      </c>
      <c r="AT32">
        <v>0</v>
      </c>
    </row>
    <row r="33" spans="1:46">
      <c r="A33" t="s">
        <v>276</v>
      </c>
      <c r="G33" t="s">
        <v>75</v>
      </c>
      <c r="H33" s="73">
        <v>193.33</v>
      </c>
      <c r="I33" s="46">
        <v>0</v>
      </c>
      <c r="J33" s="46">
        <v>1.74</v>
      </c>
      <c r="K33" s="46">
        <v>50.61</v>
      </c>
      <c r="L33" s="46">
        <v>6.3000000000000007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0.52</v>
      </c>
      <c r="Y33">
        <v>158.47999999999999</v>
      </c>
      <c r="Z33">
        <v>0.53</v>
      </c>
      <c r="AA33">
        <v>5.78</v>
      </c>
      <c r="AB33">
        <v>0</v>
      </c>
      <c r="AC33">
        <v>0</v>
      </c>
      <c r="AD33">
        <v>1.74</v>
      </c>
      <c r="AE33">
        <v>50</v>
      </c>
      <c r="AF33">
        <v>6.75</v>
      </c>
      <c r="AG33">
        <v>11.57</v>
      </c>
      <c r="AH33">
        <v>5.78</v>
      </c>
      <c r="AI33">
        <v>18.32</v>
      </c>
      <c r="AJ33">
        <v>100</v>
      </c>
      <c r="AK33">
        <v>0</v>
      </c>
      <c r="AL33">
        <v>48.2</v>
      </c>
      <c r="AM33">
        <v>0</v>
      </c>
      <c r="AN33">
        <v>0</v>
      </c>
      <c r="AO33">
        <v>48.2</v>
      </c>
      <c r="AP33">
        <v>0</v>
      </c>
      <c r="AQ33">
        <v>8.19</v>
      </c>
      <c r="AR33">
        <v>80.650000000000006</v>
      </c>
      <c r="AS33">
        <v>96.4</v>
      </c>
      <c r="AT33">
        <v>0</v>
      </c>
    </row>
    <row r="34" spans="1:46">
      <c r="A34" t="s">
        <v>277</v>
      </c>
      <c r="G34" t="s">
        <v>76</v>
      </c>
      <c r="H34" s="73">
        <v>193.33</v>
      </c>
      <c r="I34" s="46">
        <v>0</v>
      </c>
      <c r="J34" s="46">
        <v>1.74</v>
      </c>
      <c r="K34" s="46">
        <v>50.61</v>
      </c>
      <c r="L34" s="46">
        <v>6.66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0.88</v>
      </c>
      <c r="Y34">
        <v>158.47999999999999</v>
      </c>
      <c r="Z34">
        <v>0.53</v>
      </c>
      <c r="AA34">
        <v>5.78</v>
      </c>
      <c r="AB34">
        <v>0</v>
      </c>
      <c r="AC34">
        <v>0</v>
      </c>
      <c r="AD34">
        <v>1.74</v>
      </c>
      <c r="AE34">
        <v>50</v>
      </c>
      <c r="AF34">
        <v>6.75</v>
      </c>
      <c r="AG34">
        <v>11.57</v>
      </c>
      <c r="AH34">
        <v>5.78</v>
      </c>
      <c r="AI34">
        <v>18.32</v>
      </c>
      <c r="AJ34">
        <v>100</v>
      </c>
      <c r="AK34">
        <v>0</v>
      </c>
      <c r="AL34">
        <v>48.2</v>
      </c>
      <c r="AM34">
        <v>0</v>
      </c>
      <c r="AN34">
        <v>0</v>
      </c>
      <c r="AO34">
        <v>48.2</v>
      </c>
      <c r="AP34">
        <v>0</v>
      </c>
      <c r="AQ34">
        <v>8.19</v>
      </c>
      <c r="AR34">
        <v>80.650000000000006</v>
      </c>
      <c r="AS34">
        <v>96.4</v>
      </c>
      <c r="AT34">
        <v>0</v>
      </c>
    </row>
    <row r="35" spans="1:46">
      <c r="A35" t="s">
        <v>279</v>
      </c>
      <c r="G35" t="s">
        <v>77</v>
      </c>
      <c r="H35" s="73">
        <v>277.35000000000002</v>
      </c>
      <c r="I35" s="46">
        <v>0</v>
      </c>
      <c r="J35" s="46">
        <v>1.74</v>
      </c>
      <c r="K35" s="46">
        <v>50.61</v>
      </c>
      <c r="L35" s="46">
        <v>7.09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1.31</v>
      </c>
      <c r="Y35">
        <v>158.47999999999999</v>
      </c>
      <c r="Z35">
        <v>0.87</v>
      </c>
      <c r="AA35">
        <v>5.78</v>
      </c>
      <c r="AB35">
        <v>0</v>
      </c>
      <c r="AC35">
        <v>0</v>
      </c>
      <c r="AD35">
        <v>1.74</v>
      </c>
      <c r="AE35">
        <v>50</v>
      </c>
      <c r="AF35">
        <v>6.75</v>
      </c>
      <c r="AG35">
        <v>11.57</v>
      </c>
      <c r="AH35">
        <v>5.78</v>
      </c>
      <c r="AI35">
        <v>18.32</v>
      </c>
      <c r="AJ35">
        <v>50</v>
      </c>
      <c r="AK35">
        <v>0</v>
      </c>
      <c r="AL35">
        <v>48.2</v>
      </c>
      <c r="AM35">
        <v>0</v>
      </c>
      <c r="AN35">
        <v>83.68</v>
      </c>
      <c r="AO35">
        <v>48.2</v>
      </c>
      <c r="AP35">
        <v>0</v>
      </c>
      <c r="AQ35">
        <v>8.19</v>
      </c>
      <c r="AR35">
        <v>80.650000000000006</v>
      </c>
      <c r="AS35">
        <v>96.4</v>
      </c>
      <c r="AT35">
        <v>0</v>
      </c>
    </row>
    <row r="36" spans="1:46">
      <c r="A36" t="s">
        <v>309</v>
      </c>
      <c r="G36" t="s">
        <v>78</v>
      </c>
      <c r="H36" s="73">
        <v>277.35000000000002</v>
      </c>
      <c r="I36" s="46">
        <v>0</v>
      </c>
      <c r="J36" s="46">
        <v>1.74</v>
      </c>
      <c r="K36" s="46">
        <v>50.61</v>
      </c>
      <c r="L36" s="46">
        <v>7.5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1.72</v>
      </c>
      <c r="Y36">
        <v>158.47999999999999</v>
      </c>
      <c r="Z36">
        <v>0.87</v>
      </c>
      <c r="AA36">
        <v>5.78</v>
      </c>
      <c r="AB36">
        <v>0</v>
      </c>
      <c r="AC36">
        <v>0</v>
      </c>
      <c r="AD36">
        <v>1.74</v>
      </c>
      <c r="AE36">
        <v>50</v>
      </c>
      <c r="AF36">
        <v>6.75</v>
      </c>
      <c r="AG36">
        <v>11.57</v>
      </c>
      <c r="AH36">
        <v>5.78</v>
      </c>
      <c r="AI36">
        <v>18.32</v>
      </c>
      <c r="AJ36">
        <v>50</v>
      </c>
      <c r="AK36">
        <v>0</v>
      </c>
      <c r="AL36">
        <v>48.2</v>
      </c>
      <c r="AM36">
        <v>0</v>
      </c>
      <c r="AN36">
        <v>83.68</v>
      </c>
      <c r="AO36">
        <v>48.2</v>
      </c>
      <c r="AP36">
        <v>0</v>
      </c>
      <c r="AQ36">
        <v>8.19</v>
      </c>
      <c r="AR36">
        <v>80.650000000000006</v>
      </c>
      <c r="AS36">
        <v>96.4</v>
      </c>
      <c r="AT36">
        <v>0</v>
      </c>
    </row>
    <row r="37" spans="1:46">
      <c r="A37" t="s">
        <v>310</v>
      </c>
      <c r="G37" t="s">
        <v>79</v>
      </c>
      <c r="H37" s="73">
        <v>277.35000000000002</v>
      </c>
      <c r="I37" s="46">
        <v>0</v>
      </c>
      <c r="J37" s="46">
        <v>1.74</v>
      </c>
      <c r="K37" s="46">
        <v>50.61</v>
      </c>
      <c r="L37" s="46">
        <v>7.9700000000000006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2.19</v>
      </c>
      <c r="Y37">
        <v>158.47999999999999</v>
      </c>
      <c r="Z37">
        <v>0.87</v>
      </c>
      <c r="AA37">
        <v>5.78</v>
      </c>
      <c r="AB37">
        <v>0</v>
      </c>
      <c r="AC37">
        <v>0</v>
      </c>
      <c r="AD37">
        <v>1.74</v>
      </c>
      <c r="AE37">
        <v>50</v>
      </c>
      <c r="AF37">
        <v>6.75</v>
      </c>
      <c r="AG37">
        <v>11.57</v>
      </c>
      <c r="AH37">
        <v>5.78</v>
      </c>
      <c r="AI37">
        <v>18.32</v>
      </c>
      <c r="AJ37">
        <v>50</v>
      </c>
      <c r="AK37">
        <v>0</v>
      </c>
      <c r="AL37">
        <v>48.2</v>
      </c>
      <c r="AM37">
        <v>0</v>
      </c>
      <c r="AN37">
        <v>83.68</v>
      </c>
      <c r="AO37">
        <v>48.2</v>
      </c>
      <c r="AP37">
        <v>0</v>
      </c>
      <c r="AQ37">
        <v>8.19</v>
      </c>
      <c r="AR37">
        <v>80.650000000000006</v>
      </c>
      <c r="AS37">
        <v>96.4</v>
      </c>
      <c r="AT37">
        <v>0</v>
      </c>
    </row>
    <row r="38" spans="1:46">
      <c r="A38" t="s">
        <v>311</v>
      </c>
      <c r="G38" t="s">
        <v>80</v>
      </c>
      <c r="H38" s="73">
        <v>277.35000000000002</v>
      </c>
      <c r="I38" s="46">
        <v>0</v>
      </c>
      <c r="J38" s="46">
        <v>1.74</v>
      </c>
      <c r="K38" s="46">
        <v>50.61</v>
      </c>
      <c r="L38" s="46">
        <v>8.4499999999999993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2.67</v>
      </c>
      <c r="Y38">
        <v>158.47999999999999</v>
      </c>
      <c r="Z38">
        <v>0.87</v>
      </c>
      <c r="AA38">
        <v>5.78</v>
      </c>
      <c r="AB38">
        <v>0</v>
      </c>
      <c r="AC38">
        <v>0</v>
      </c>
      <c r="AD38">
        <v>1.74</v>
      </c>
      <c r="AE38">
        <v>50</v>
      </c>
      <c r="AF38">
        <v>6.75</v>
      </c>
      <c r="AG38">
        <v>11.57</v>
      </c>
      <c r="AH38">
        <v>5.78</v>
      </c>
      <c r="AI38">
        <v>18.32</v>
      </c>
      <c r="AJ38">
        <v>50</v>
      </c>
      <c r="AK38">
        <v>0</v>
      </c>
      <c r="AL38">
        <v>48.2</v>
      </c>
      <c r="AM38">
        <v>0</v>
      </c>
      <c r="AN38">
        <v>83.68</v>
      </c>
      <c r="AO38">
        <v>48.2</v>
      </c>
      <c r="AP38">
        <v>0</v>
      </c>
      <c r="AQ38">
        <v>8.19</v>
      </c>
      <c r="AR38">
        <v>80.650000000000006</v>
      </c>
      <c r="AS38">
        <v>96.4</v>
      </c>
      <c r="AT38">
        <v>0</v>
      </c>
    </row>
    <row r="39" spans="1:46">
      <c r="A39" t="s">
        <v>312</v>
      </c>
      <c r="G39" t="s">
        <v>81</v>
      </c>
      <c r="H39" s="73">
        <v>277.35000000000002</v>
      </c>
      <c r="I39" s="46">
        <v>0</v>
      </c>
      <c r="J39" s="46">
        <v>1.74</v>
      </c>
      <c r="K39" s="46">
        <v>50.61</v>
      </c>
      <c r="L39" s="46">
        <v>8.9400000000000013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3.16</v>
      </c>
      <c r="Y39">
        <v>0</v>
      </c>
      <c r="Z39">
        <v>0.87</v>
      </c>
      <c r="AA39">
        <v>5.78</v>
      </c>
      <c r="AB39">
        <v>0</v>
      </c>
      <c r="AC39">
        <v>0</v>
      </c>
      <c r="AD39">
        <v>1.74</v>
      </c>
      <c r="AE39">
        <v>50</v>
      </c>
      <c r="AF39">
        <v>6.75</v>
      </c>
      <c r="AG39">
        <v>11.57</v>
      </c>
      <c r="AH39">
        <v>5.78</v>
      </c>
      <c r="AI39">
        <v>18.32</v>
      </c>
      <c r="AJ39">
        <v>50</v>
      </c>
      <c r="AK39">
        <v>0</v>
      </c>
      <c r="AL39">
        <v>48.2</v>
      </c>
      <c r="AM39">
        <v>0</v>
      </c>
      <c r="AN39">
        <v>83.68</v>
      </c>
      <c r="AO39">
        <v>48.2</v>
      </c>
      <c r="AP39">
        <v>0</v>
      </c>
      <c r="AQ39">
        <v>8.19</v>
      </c>
      <c r="AR39">
        <v>239.13</v>
      </c>
      <c r="AS39">
        <v>96.4</v>
      </c>
      <c r="AT39">
        <v>0</v>
      </c>
    </row>
    <row r="40" spans="1:46">
      <c r="A40" t="s">
        <v>329</v>
      </c>
      <c r="G40" t="s">
        <v>82</v>
      </c>
      <c r="H40" s="73">
        <v>277.35000000000002</v>
      </c>
      <c r="I40" s="46">
        <v>0</v>
      </c>
      <c r="J40" s="46">
        <v>1.74</v>
      </c>
      <c r="K40" s="46">
        <v>50.61</v>
      </c>
      <c r="L40" s="46">
        <v>9.4400000000000013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3.66</v>
      </c>
      <c r="Y40">
        <v>0</v>
      </c>
      <c r="Z40">
        <v>0.87</v>
      </c>
      <c r="AA40">
        <v>5.78</v>
      </c>
      <c r="AB40">
        <v>0</v>
      </c>
      <c r="AC40">
        <v>0</v>
      </c>
      <c r="AD40">
        <v>1.74</v>
      </c>
      <c r="AE40">
        <v>50</v>
      </c>
      <c r="AF40">
        <v>6.75</v>
      </c>
      <c r="AG40">
        <v>11.57</v>
      </c>
      <c r="AH40">
        <v>5.78</v>
      </c>
      <c r="AI40">
        <v>18.32</v>
      </c>
      <c r="AJ40">
        <v>50</v>
      </c>
      <c r="AK40">
        <v>0</v>
      </c>
      <c r="AL40">
        <v>48.2</v>
      </c>
      <c r="AM40">
        <v>0</v>
      </c>
      <c r="AN40">
        <v>83.68</v>
      </c>
      <c r="AO40">
        <v>48.2</v>
      </c>
      <c r="AP40">
        <v>0</v>
      </c>
      <c r="AQ40">
        <v>8.19</v>
      </c>
      <c r="AR40">
        <v>239.13</v>
      </c>
      <c r="AS40">
        <v>96.4</v>
      </c>
      <c r="AT40">
        <v>0</v>
      </c>
    </row>
    <row r="41" spans="1:46">
      <c r="A41" t="s">
        <v>330</v>
      </c>
      <c r="G41" t="s">
        <v>83</v>
      </c>
      <c r="H41" s="73">
        <v>277.35000000000002</v>
      </c>
      <c r="I41" s="46">
        <v>0</v>
      </c>
      <c r="J41" s="46">
        <v>1.74</v>
      </c>
      <c r="K41" s="46">
        <v>50.61</v>
      </c>
      <c r="L41" s="46">
        <v>9.89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4.1100000000000003</v>
      </c>
      <c r="Y41">
        <v>0</v>
      </c>
      <c r="Z41">
        <v>0.87</v>
      </c>
      <c r="AA41">
        <v>5.78</v>
      </c>
      <c r="AB41">
        <v>0</v>
      </c>
      <c r="AC41">
        <v>0</v>
      </c>
      <c r="AD41">
        <v>1.74</v>
      </c>
      <c r="AE41">
        <v>50</v>
      </c>
      <c r="AF41">
        <v>6.75</v>
      </c>
      <c r="AG41">
        <v>11.57</v>
      </c>
      <c r="AH41">
        <v>5.78</v>
      </c>
      <c r="AI41">
        <v>18.32</v>
      </c>
      <c r="AJ41">
        <v>50</v>
      </c>
      <c r="AK41">
        <v>0</v>
      </c>
      <c r="AL41">
        <v>48.2</v>
      </c>
      <c r="AM41">
        <v>0</v>
      </c>
      <c r="AN41">
        <v>83.68</v>
      </c>
      <c r="AO41">
        <v>48.2</v>
      </c>
      <c r="AP41">
        <v>0</v>
      </c>
      <c r="AQ41">
        <v>8.19</v>
      </c>
      <c r="AR41">
        <v>239.13</v>
      </c>
      <c r="AS41">
        <v>96.4</v>
      </c>
      <c r="AT41">
        <v>0</v>
      </c>
    </row>
    <row r="42" spans="1:46">
      <c r="A42" t="s">
        <v>331</v>
      </c>
      <c r="G42" t="s">
        <v>84</v>
      </c>
      <c r="H42" s="73">
        <v>277.35000000000002</v>
      </c>
      <c r="I42" s="46">
        <v>0</v>
      </c>
      <c r="J42" s="46">
        <v>1.74</v>
      </c>
      <c r="K42" s="46">
        <v>50.61</v>
      </c>
      <c r="L42" s="46">
        <v>10.3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4.5199999999999996</v>
      </c>
      <c r="Y42">
        <v>0</v>
      </c>
      <c r="Z42">
        <v>0.87</v>
      </c>
      <c r="AA42">
        <v>5.78</v>
      </c>
      <c r="AB42">
        <v>0</v>
      </c>
      <c r="AC42">
        <v>0</v>
      </c>
      <c r="AD42">
        <v>1.74</v>
      </c>
      <c r="AE42">
        <v>50</v>
      </c>
      <c r="AF42">
        <v>6.75</v>
      </c>
      <c r="AG42">
        <v>11.57</v>
      </c>
      <c r="AH42">
        <v>5.78</v>
      </c>
      <c r="AI42">
        <v>18.32</v>
      </c>
      <c r="AJ42">
        <v>50</v>
      </c>
      <c r="AK42">
        <v>0</v>
      </c>
      <c r="AL42">
        <v>48.2</v>
      </c>
      <c r="AM42">
        <v>0</v>
      </c>
      <c r="AN42">
        <v>83.68</v>
      </c>
      <c r="AO42">
        <v>48.2</v>
      </c>
      <c r="AP42">
        <v>0</v>
      </c>
      <c r="AQ42">
        <v>8.19</v>
      </c>
      <c r="AR42">
        <v>239.13</v>
      </c>
      <c r="AS42">
        <v>96.4</v>
      </c>
      <c r="AT42">
        <v>0</v>
      </c>
    </row>
    <row r="43" spans="1:46">
      <c r="A43" t="s">
        <v>337</v>
      </c>
      <c r="G43" t="s">
        <v>85</v>
      </c>
      <c r="H43" s="73">
        <v>325.54999999999995</v>
      </c>
      <c r="I43" s="46">
        <v>0</v>
      </c>
      <c r="J43" s="46">
        <v>1.74</v>
      </c>
      <c r="K43" s="46">
        <v>50.61</v>
      </c>
      <c r="L43" s="46">
        <v>10.73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4.95</v>
      </c>
      <c r="Y43">
        <v>0</v>
      </c>
      <c r="Z43">
        <v>0.87</v>
      </c>
      <c r="AA43">
        <v>5.78</v>
      </c>
      <c r="AB43">
        <v>0</v>
      </c>
      <c r="AC43">
        <v>0</v>
      </c>
      <c r="AD43">
        <v>1.74</v>
      </c>
      <c r="AE43">
        <v>50</v>
      </c>
      <c r="AF43">
        <v>6.75</v>
      </c>
      <c r="AG43">
        <v>11.57</v>
      </c>
      <c r="AH43">
        <v>5.78</v>
      </c>
      <c r="AI43">
        <v>18.32</v>
      </c>
      <c r="AJ43">
        <v>50</v>
      </c>
      <c r="AK43">
        <v>0</v>
      </c>
      <c r="AL43">
        <v>48.2</v>
      </c>
      <c r="AM43">
        <v>0</v>
      </c>
      <c r="AN43">
        <v>131.88</v>
      </c>
      <c r="AO43">
        <v>48.2</v>
      </c>
      <c r="AP43">
        <v>0</v>
      </c>
      <c r="AQ43">
        <v>8.19</v>
      </c>
      <c r="AR43">
        <v>239.13</v>
      </c>
      <c r="AS43">
        <v>96.4</v>
      </c>
      <c r="AT43">
        <v>0</v>
      </c>
    </row>
    <row r="44" spans="1:46">
      <c r="A44" t="s">
        <v>339</v>
      </c>
      <c r="G44" t="s">
        <v>86</v>
      </c>
      <c r="H44" s="73">
        <v>325.54999999999995</v>
      </c>
      <c r="I44" s="46">
        <v>0</v>
      </c>
      <c r="J44" s="46">
        <v>1.74</v>
      </c>
      <c r="K44" s="46">
        <v>50.61</v>
      </c>
      <c r="L44" s="46">
        <v>11.120000000000001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5.34</v>
      </c>
      <c r="Y44">
        <v>0</v>
      </c>
      <c r="Z44">
        <v>0.87</v>
      </c>
      <c r="AA44">
        <v>5.78</v>
      </c>
      <c r="AB44">
        <v>0</v>
      </c>
      <c r="AC44">
        <v>0</v>
      </c>
      <c r="AD44">
        <v>1.74</v>
      </c>
      <c r="AE44">
        <v>50</v>
      </c>
      <c r="AF44">
        <v>6.75</v>
      </c>
      <c r="AG44">
        <v>11.57</v>
      </c>
      <c r="AH44">
        <v>5.78</v>
      </c>
      <c r="AI44">
        <v>18.32</v>
      </c>
      <c r="AJ44">
        <v>50</v>
      </c>
      <c r="AK44">
        <v>0</v>
      </c>
      <c r="AL44">
        <v>48.2</v>
      </c>
      <c r="AM44">
        <v>0</v>
      </c>
      <c r="AN44">
        <v>131.88</v>
      </c>
      <c r="AO44">
        <v>48.2</v>
      </c>
      <c r="AP44">
        <v>0</v>
      </c>
      <c r="AQ44">
        <v>8.19</v>
      </c>
      <c r="AR44">
        <v>239.13</v>
      </c>
      <c r="AS44">
        <v>96.4</v>
      </c>
      <c r="AT44">
        <v>0</v>
      </c>
    </row>
    <row r="45" spans="1:46">
      <c r="A45" t="s">
        <v>358</v>
      </c>
      <c r="G45" t="s">
        <v>87</v>
      </c>
      <c r="H45" s="73">
        <v>325.54999999999995</v>
      </c>
      <c r="I45" s="46">
        <v>0</v>
      </c>
      <c r="J45" s="46">
        <v>1.74</v>
      </c>
      <c r="K45" s="46">
        <v>50.61</v>
      </c>
      <c r="L45" s="46">
        <v>11.36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5.58</v>
      </c>
      <c r="Y45">
        <v>0</v>
      </c>
      <c r="Z45">
        <v>0.87</v>
      </c>
      <c r="AA45">
        <v>5.78</v>
      </c>
      <c r="AB45">
        <v>0</v>
      </c>
      <c r="AC45">
        <v>0</v>
      </c>
      <c r="AD45">
        <v>1.74</v>
      </c>
      <c r="AE45">
        <v>50</v>
      </c>
      <c r="AF45">
        <v>6.75</v>
      </c>
      <c r="AG45">
        <v>11.57</v>
      </c>
      <c r="AH45">
        <v>5.78</v>
      </c>
      <c r="AI45">
        <v>18.32</v>
      </c>
      <c r="AJ45">
        <v>50</v>
      </c>
      <c r="AK45">
        <v>0</v>
      </c>
      <c r="AL45">
        <v>48.2</v>
      </c>
      <c r="AM45">
        <v>0</v>
      </c>
      <c r="AN45">
        <v>131.88</v>
      </c>
      <c r="AO45">
        <v>48.2</v>
      </c>
      <c r="AP45">
        <v>0</v>
      </c>
      <c r="AQ45">
        <v>8.19</v>
      </c>
      <c r="AR45">
        <v>239.13</v>
      </c>
      <c r="AS45">
        <v>96.4</v>
      </c>
      <c r="AT45">
        <v>0</v>
      </c>
    </row>
    <row r="46" spans="1:46">
      <c r="A46" t="s">
        <v>359</v>
      </c>
      <c r="G46" t="s">
        <v>88</v>
      </c>
      <c r="H46" s="73">
        <v>325.54999999999995</v>
      </c>
      <c r="I46" s="46">
        <v>0</v>
      </c>
      <c r="J46" s="46">
        <v>1.74</v>
      </c>
      <c r="K46" s="46">
        <v>50.61</v>
      </c>
      <c r="L46" s="46">
        <v>11.68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5.9</v>
      </c>
      <c r="Y46">
        <v>0</v>
      </c>
      <c r="Z46">
        <v>0.87</v>
      </c>
      <c r="AA46">
        <v>5.78</v>
      </c>
      <c r="AB46">
        <v>0</v>
      </c>
      <c r="AC46">
        <v>0</v>
      </c>
      <c r="AD46">
        <v>1.74</v>
      </c>
      <c r="AE46">
        <v>50</v>
      </c>
      <c r="AF46">
        <v>6.75</v>
      </c>
      <c r="AG46">
        <v>11.57</v>
      </c>
      <c r="AH46">
        <v>5.78</v>
      </c>
      <c r="AI46">
        <v>18.32</v>
      </c>
      <c r="AJ46">
        <v>50</v>
      </c>
      <c r="AK46">
        <v>0</v>
      </c>
      <c r="AL46">
        <v>48.2</v>
      </c>
      <c r="AM46">
        <v>0</v>
      </c>
      <c r="AN46">
        <v>131.88</v>
      </c>
      <c r="AO46">
        <v>48.2</v>
      </c>
      <c r="AP46">
        <v>0</v>
      </c>
      <c r="AQ46">
        <v>8.19</v>
      </c>
      <c r="AR46">
        <v>239.13</v>
      </c>
      <c r="AS46">
        <v>96.4</v>
      </c>
      <c r="AT46">
        <v>0</v>
      </c>
    </row>
    <row r="47" spans="1:46">
      <c r="A47" t="s">
        <v>360</v>
      </c>
      <c r="G47" t="s">
        <v>89</v>
      </c>
      <c r="H47" s="73">
        <v>193.67000000000002</v>
      </c>
      <c r="I47" s="46">
        <v>0</v>
      </c>
      <c r="J47" s="46">
        <v>1.74</v>
      </c>
      <c r="K47" s="46">
        <v>50.61</v>
      </c>
      <c r="L47" s="46">
        <v>11.92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6.14</v>
      </c>
      <c r="Y47">
        <v>0</v>
      </c>
      <c r="Z47">
        <v>0.87</v>
      </c>
      <c r="AA47">
        <v>5.78</v>
      </c>
      <c r="AB47">
        <v>0</v>
      </c>
      <c r="AC47">
        <v>0</v>
      </c>
      <c r="AD47">
        <v>1.74</v>
      </c>
      <c r="AE47">
        <v>50</v>
      </c>
      <c r="AF47">
        <v>6.75</v>
      </c>
      <c r="AG47">
        <v>11.57</v>
      </c>
      <c r="AH47">
        <v>5.78</v>
      </c>
      <c r="AI47">
        <v>18.32</v>
      </c>
      <c r="AJ47">
        <v>100</v>
      </c>
      <c r="AK47">
        <v>0</v>
      </c>
      <c r="AL47">
        <v>48.2</v>
      </c>
      <c r="AM47">
        <v>0</v>
      </c>
      <c r="AN47">
        <v>0</v>
      </c>
      <c r="AO47">
        <v>48.2</v>
      </c>
      <c r="AP47">
        <v>0</v>
      </c>
      <c r="AQ47">
        <v>8.19</v>
      </c>
      <c r="AR47">
        <v>239.13</v>
      </c>
      <c r="AS47">
        <v>96.4</v>
      </c>
      <c r="AT47">
        <v>0</v>
      </c>
    </row>
    <row r="48" spans="1:46">
      <c r="A48" t="s">
        <v>364</v>
      </c>
      <c r="G48" t="s">
        <v>90</v>
      </c>
      <c r="H48" s="73">
        <v>193.67000000000002</v>
      </c>
      <c r="I48" s="46">
        <v>0</v>
      </c>
      <c r="J48" s="46">
        <v>1.74</v>
      </c>
      <c r="K48" s="46">
        <v>50.61</v>
      </c>
      <c r="L48" s="46">
        <v>12.04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6.26</v>
      </c>
      <c r="Y48">
        <v>0</v>
      </c>
      <c r="Z48">
        <v>0.87</v>
      </c>
      <c r="AA48">
        <v>5.78</v>
      </c>
      <c r="AB48">
        <v>0</v>
      </c>
      <c r="AC48">
        <v>0</v>
      </c>
      <c r="AD48">
        <v>1.74</v>
      </c>
      <c r="AE48">
        <v>50</v>
      </c>
      <c r="AF48">
        <v>6.75</v>
      </c>
      <c r="AG48">
        <v>11.57</v>
      </c>
      <c r="AH48">
        <v>5.78</v>
      </c>
      <c r="AI48">
        <v>18.32</v>
      </c>
      <c r="AJ48">
        <v>100</v>
      </c>
      <c r="AK48">
        <v>0</v>
      </c>
      <c r="AL48">
        <v>48.2</v>
      </c>
      <c r="AM48">
        <v>0</v>
      </c>
      <c r="AN48">
        <v>0</v>
      </c>
      <c r="AO48">
        <v>48.2</v>
      </c>
      <c r="AP48">
        <v>0</v>
      </c>
      <c r="AQ48">
        <v>8.19</v>
      </c>
      <c r="AR48">
        <v>239.13</v>
      </c>
      <c r="AS48">
        <v>96.4</v>
      </c>
      <c r="AT48">
        <v>0</v>
      </c>
    </row>
    <row r="49" spans="1:46">
      <c r="A49" t="s">
        <v>365</v>
      </c>
      <c r="G49" t="s">
        <v>91</v>
      </c>
      <c r="H49" s="73">
        <v>193.67000000000002</v>
      </c>
      <c r="I49" s="46">
        <v>0</v>
      </c>
      <c r="J49" s="46">
        <v>1.74</v>
      </c>
      <c r="K49" s="46">
        <v>50.61</v>
      </c>
      <c r="L49" s="46">
        <v>12.08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6.3</v>
      </c>
      <c r="Y49">
        <v>0</v>
      </c>
      <c r="Z49">
        <v>0.87</v>
      </c>
      <c r="AA49">
        <v>5.78</v>
      </c>
      <c r="AB49">
        <v>0</v>
      </c>
      <c r="AC49">
        <v>0</v>
      </c>
      <c r="AD49">
        <v>1.74</v>
      </c>
      <c r="AE49">
        <v>50</v>
      </c>
      <c r="AF49">
        <v>6.75</v>
      </c>
      <c r="AG49">
        <v>11.57</v>
      </c>
      <c r="AH49">
        <v>5.78</v>
      </c>
      <c r="AI49">
        <v>18.32</v>
      </c>
      <c r="AJ49">
        <v>100</v>
      </c>
      <c r="AK49">
        <v>0</v>
      </c>
      <c r="AL49">
        <v>48.2</v>
      </c>
      <c r="AM49">
        <v>0</v>
      </c>
      <c r="AN49">
        <v>0</v>
      </c>
      <c r="AO49">
        <v>48.2</v>
      </c>
      <c r="AP49">
        <v>0</v>
      </c>
      <c r="AQ49">
        <v>8.19</v>
      </c>
      <c r="AR49">
        <v>239.13</v>
      </c>
      <c r="AS49">
        <v>96.4</v>
      </c>
      <c r="AT49">
        <v>0</v>
      </c>
    </row>
    <row r="50" spans="1:46">
      <c r="A50" t="s">
        <v>366</v>
      </c>
      <c r="G50" t="s">
        <v>92</v>
      </c>
      <c r="H50" s="73">
        <v>193.67000000000002</v>
      </c>
      <c r="I50" s="46">
        <v>0</v>
      </c>
      <c r="J50" s="46">
        <v>1.74</v>
      </c>
      <c r="K50" s="46">
        <v>50.61</v>
      </c>
      <c r="L50" s="46">
        <v>12.33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6.55</v>
      </c>
      <c r="Y50">
        <v>0</v>
      </c>
      <c r="Z50">
        <v>0.87</v>
      </c>
      <c r="AA50">
        <v>5.78</v>
      </c>
      <c r="AB50">
        <v>0</v>
      </c>
      <c r="AC50">
        <v>0</v>
      </c>
      <c r="AD50">
        <v>1.74</v>
      </c>
      <c r="AE50">
        <v>50</v>
      </c>
      <c r="AF50">
        <v>6.75</v>
      </c>
      <c r="AG50">
        <v>11.57</v>
      </c>
      <c r="AH50">
        <v>5.78</v>
      </c>
      <c r="AI50">
        <v>18.32</v>
      </c>
      <c r="AJ50">
        <v>100</v>
      </c>
      <c r="AK50">
        <v>0</v>
      </c>
      <c r="AL50">
        <v>48.2</v>
      </c>
      <c r="AM50">
        <v>0</v>
      </c>
      <c r="AN50">
        <v>0</v>
      </c>
      <c r="AO50">
        <v>48.2</v>
      </c>
      <c r="AP50">
        <v>0</v>
      </c>
      <c r="AQ50">
        <v>8.19</v>
      </c>
      <c r="AR50">
        <v>239.13</v>
      </c>
      <c r="AS50">
        <v>96.4</v>
      </c>
      <c r="AT50">
        <v>0</v>
      </c>
    </row>
    <row r="51" spans="1:46">
      <c r="A51" t="s">
        <v>367</v>
      </c>
      <c r="G51" t="s">
        <v>93</v>
      </c>
      <c r="H51" s="73">
        <v>193.67000000000002</v>
      </c>
      <c r="I51" s="46">
        <v>0</v>
      </c>
      <c r="J51" s="46">
        <v>1.74</v>
      </c>
      <c r="K51" s="46">
        <v>50.61</v>
      </c>
      <c r="L51" s="46">
        <v>12.45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6.67</v>
      </c>
      <c r="Y51">
        <v>0</v>
      </c>
      <c r="Z51">
        <v>0.87</v>
      </c>
      <c r="AA51">
        <v>5.78</v>
      </c>
      <c r="AB51">
        <v>0</v>
      </c>
      <c r="AC51">
        <v>0</v>
      </c>
      <c r="AD51">
        <v>1.74</v>
      </c>
      <c r="AE51">
        <v>50</v>
      </c>
      <c r="AF51">
        <v>6.75</v>
      </c>
      <c r="AG51">
        <v>11.57</v>
      </c>
      <c r="AH51">
        <v>5.78</v>
      </c>
      <c r="AI51">
        <v>18.32</v>
      </c>
      <c r="AJ51">
        <v>100</v>
      </c>
      <c r="AK51">
        <v>0</v>
      </c>
      <c r="AL51">
        <v>48.2</v>
      </c>
      <c r="AM51">
        <v>0</v>
      </c>
      <c r="AN51">
        <v>0</v>
      </c>
      <c r="AO51">
        <v>48.2</v>
      </c>
      <c r="AP51">
        <v>0</v>
      </c>
      <c r="AQ51">
        <v>8.19</v>
      </c>
      <c r="AR51">
        <v>239.13</v>
      </c>
      <c r="AS51">
        <v>96.4</v>
      </c>
      <c r="AT51">
        <v>0</v>
      </c>
    </row>
    <row r="52" spans="1:46">
      <c r="A52" t="s">
        <v>368</v>
      </c>
      <c r="G52" t="s">
        <v>94</v>
      </c>
      <c r="H52" s="73">
        <v>193.67000000000002</v>
      </c>
      <c r="I52" s="46">
        <v>0</v>
      </c>
      <c r="J52" s="46">
        <v>1.74</v>
      </c>
      <c r="K52" s="46">
        <v>50.61</v>
      </c>
      <c r="L52" s="46">
        <v>12.530000000000001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6.75</v>
      </c>
      <c r="Y52">
        <v>0</v>
      </c>
      <c r="Z52">
        <v>0.87</v>
      </c>
      <c r="AA52">
        <v>5.78</v>
      </c>
      <c r="AB52">
        <v>0</v>
      </c>
      <c r="AC52">
        <v>0</v>
      </c>
      <c r="AD52">
        <v>1.74</v>
      </c>
      <c r="AE52">
        <v>50</v>
      </c>
      <c r="AF52">
        <v>6.75</v>
      </c>
      <c r="AG52">
        <v>11.57</v>
      </c>
      <c r="AH52">
        <v>5.78</v>
      </c>
      <c r="AI52">
        <v>18.32</v>
      </c>
      <c r="AJ52">
        <v>100</v>
      </c>
      <c r="AK52">
        <v>0</v>
      </c>
      <c r="AL52">
        <v>48.2</v>
      </c>
      <c r="AM52">
        <v>0</v>
      </c>
      <c r="AN52">
        <v>0</v>
      </c>
      <c r="AO52">
        <v>48.2</v>
      </c>
      <c r="AP52">
        <v>0</v>
      </c>
      <c r="AQ52">
        <v>8.19</v>
      </c>
      <c r="AR52">
        <v>239.13</v>
      </c>
      <c r="AS52">
        <v>96.4</v>
      </c>
      <c r="AT52">
        <v>0</v>
      </c>
    </row>
    <row r="53" spans="1:46">
      <c r="A53" t="s">
        <v>400</v>
      </c>
      <c r="G53" t="s">
        <v>95</v>
      </c>
      <c r="H53" s="73">
        <v>193.67000000000002</v>
      </c>
      <c r="I53" s="46">
        <v>0</v>
      </c>
      <c r="J53" s="46">
        <v>1.74</v>
      </c>
      <c r="K53" s="46">
        <v>50.61</v>
      </c>
      <c r="L53" s="46">
        <v>12.46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6.68</v>
      </c>
      <c r="Y53">
        <v>0</v>
      </c>
      <c r="Z53">
        <v>0.87</v>
      </c>
      <c r="AA53">
        <v>5.78</v>
      </c>
      <c r="AB53">
        <v>0</v>
      </c>
      <c r="AC53">
        <v>0</v>
      </c>
      <c r="AD53">
        <v>1.74</v>
      </c>
      <c r="AE53">
        <v>50</v>
      </c>
      <c r="AF53">
        <v>6.75</v>
      </c>
      <c r="AG53">
        <v>11.57</v>
      </c>
      <c r="AH53">
        <v>5.78</v>
      </c>
      <c r="AI53">
        <v>18.32</v>
      </c>
      <c r="AJ53">
        <v>100</v>
      </c>
      <c r="AK53">
        <v>0</v>
      </c>
      <c r="AL53">
        <v>48.2</v>
      </c>
      <c r="AM53">
        <v>0</v>
      </c>
      <c r="AN53">
        <v>0</v>
      </c>
      <c r="AO53">
        <v>48.2</v>
      </c>
      <c r="AP53">
        <v>0</v>
      </c>
      <c r="AQ53">
        <v>8.19</v>
      </c>
      <c r="AR53">
        <v>239.13</v>
      </c>
      <c r="AS53">
        <v>96.4</v>
      </c>
      <c r="AT53">
        <v>0</v>
      </c>
    </row>
    <row r="54" spans="1:46">
      <c r="A54" t="s">
        <v>399</v>
      </c>
      <c r="G54" t="s">
        <v>96</v>
      </c>
      <c r="H54" s="73">
        <v>193.67000000000002</v>
      </c>
      <c r="I54" s="46">
        <v>0</v>
      </c>
      <c r="J54" s="46">
        <v>1.74</v>
      </c>
      <c r="K54" s="46">
        <v>50.61</v>
      </c>
      <c r="L54" s="46">
        <v>12.42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6.64</v>
      </c>
      <c r="Y54">
        <v>0</v>
      </c>
      <c r="Z54">
        <v>0.87</v>
      </c>
      <c r="AA54">
        <v>5.78</v>
      </c>
      <c r="AB54">
        <v>0</v>
      </c>
      <c r="AC54">
        <v>0</v>
      </c>
      <c r="AD54">
        <v>1.74</v>
      </c>
      <c r="AE54">
        <v>50</v>
      </c>
      <c r="AF54">
        <v>6.75</v>
      </c>
      <c r="AG54">
        <v>11.57</v>
      </c>
      <c r="AH54">
        <v>5.78</v>
      </c>
      <c r="AI54">
        <v>18.32</v>
      </c>
      <c r="AJ54">
        <v>100</v>
      </c>
      <c r="AK54">
        <v>0</v>
      </c>
      <c r="AL54">
        <v>48.2</v>
      </c>
      <c r="AM54">
        <v>0</v>
      </c>
      <c r="AN54">
        <v>0</v>
      </c>
      <c r="AO54">
        <v>48.2</v>
      </c>
      <c r="AP54">
        <v>0</v>
      </c>
      <c r="AQ54">
        <v>8.19</v>
      </c>
      <c r="AR54">
        <v>239.13</v>
      </c>
      <c r="AS54">
        <v>96.4</v>
      </c>
      <c r="AT54">
        <v>0</v>
      </c>
    </row>
    <row r="55" spans="1:46">
      <c r="A55" t="s">
        <v>401</v>
      </c>
      <c r="G55" t="s">
        <v>97</v>
      </c>
      <c r="H55" s="73">
        <v>193.57000000000002</v>
      </c>
      <c r="I55" s="46">
        <v>0</v>
      </c>
      <c r="J55" s="46">
        <v>1.74</v>
      </c>
      <c r="K55" s="46">
        <v>103.63</v>
      </c>
      <c r="L55" s="46">
        <v>12.17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6.39</v>
      </c>
      <c r="Y55">
        <v>0</v>
      </c>
      <c r="Z55">
        <v>0.77</v>
      </c>
      <c r="AA55">
        <v>5.78</v>
      </c>
      <c r="AB55">
        <v>0</v>
      </c>
      <c r="AC55">
        <v>0</v>
      </c>
      <c r="AD55">
        <v>1.74</v>
      </c>
      <c r="AE55">
        <v>50</v>
      </c>
      <c r="AF55">
        <v>6.75</v>
      </c>
      <c r="AG55">
        <v>11.57</v>
      </c>
      <c r="AH55">
        <v>5.78</v>
      </c>
      <c r="AI55">
        <v>18.32</v>
      </c>
      <c r="AJ55">
        <v>100</v>
      </c>
      <c r="AK55">
        <v>28.92</v>
      </c>
      <c r="AL55">
        <v>48.2</v>
      </c>
      <c r="AM55">
        <v>0</v>
      </c>
      <c r="AN55">
        <v>0</v>
      </c>
      <c r="AO55">
        <v>48.2</v>
      </c>
      <c r="AP55">
        <v>24.1</v>
      </c>
      <c r="AQ55">
        <v>8.19</v>
      </c>
      <c r="AR55">
        <v>239.13</v>
      </c>
      <c r="AS55">
        <v>96.4</v>
      </c>
      <c r="AT55">
        <v>0</v>
      </c>
    </row>
    <row r="56" spans="1:46">
      <c r="A56" t="s">
        <v>401</v>
      </c>
      <c r="G56" t="s">
        <v>98</v>
      </c>
      <c r="H56" s="73">
        <v>193.57000000000002</v>
      </c>
      <c r="I56" s="46">
        <v>0</v>
      </c>
      <c r="J56" s="46">
        <v>1.74</v>
      </c>
      <c r="K56" s="46">
        <v>103.63</v>
      </c>
      <c r="L56" s="46">
        <v>12.07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6.29</v>
      </c>
      <c r="Y56">
        <v>0</v>
      </c>
      <c r="Z56">
        <v>0.77</v>
      </c>
      <c r="AA56">
        <v>5.78</v>
      </c>
      <c r="AB56">
        <v>0</v>
      </c>
      <c r="AC56">
        <v>0</v>
      </c>
      <c r="AD56">
        <v>1.74</v>
      </c>
      <c r="AE56">
        <v>50</v>
      </c>
      <c r="AF56">
        <v>6.75</v>
      </c>
      <c r="AG56">
        <v>11.57</v>
      </c>
      <c r="AH56">
        <v>5.78</v>
      </c>
      <c r="AI56">
        <v>18.32</v>
      </c>
      <c r="AJ56">
        <v>100</v>
      </c>
      <c r="AK56">
        <v>28.92</v>
      </c>
      <c r="AL56">
        <v>48.2</v>
      </c>
      <c r="AM56">
        <v>0</v>
      </c>
      <c r="AN56">
        <v>0</v>
      </c>
      <c r="AO56">
        <v>48.2</v>
      </c>
      <c r="AP56">
        <v>24.1</v>
      </c>
      <c r="AQ56">
        <v>8.19</v>
      </c>
      <c r="AR56">
        <v>239.13</v>
      </c>
      <c r="AS56">
        <v>96.4</v>
      </c>
      <c r="AT56">
        <v>0</v>
      </c>
    </row>
    <row r="57" spans="1:46">
      <c r="G57" t="s">
        <v>99</v>
      </c>
      <c r="H57" s="73">
        <v>193.57000000000002</v>
      </c>
      <c r="I57" s="46">
        <v>0</v>
      </c>
      <c r="J57" s="46">
        <v>1.74</v>
      </c>
      <c r="K57" s="46">
        <v>103.63</v>
      </c>
      <c r="L57" s="46">
        <v>12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6.22</v>
      </c>
      <c r="Y57">
        <v>0</v>
      </c>
      <c r="Z57">
        <v>0.77</v>
      </c>
      <c r="AA57">
        <v>5.78</v>
      </c>
      <c r="AB57">
        <v>0</v>
      </c>
      <c r="AC57">
        <v>0</v>
      </c>
      <c r="AD57">
        <v>1.74</v>
      </c>
      <c r="AE57">
        <v>50</v>
      </c>
      <c r="AF57">
        <v>6.75</v>
      </c>
      <c r="AG57">
        <v>11.57</v>
      </c>
      <c r="AH57">
        <v>5.78</v>
      </c>
      <c r="AI57">
        <v>18.32</v>
      </c>
      <c r="AJ57">
        <v>100</v>
      </c>
      <c r="AK57">
        <v>28.92</v>
      </c>
      <c r="AL57">
        <v>48.2</v>
      </c>
      <c r="AM57">
        <v>0</v>
      </c>
      <c r="AN57">
        <v>0</v>
      </c>
      <c r="AO57">
        <v>48.2</v>
      </c>
      <c r="AP57">
        <v>24.1</v>
      </c>
      <c r="AQ57">
        <v>8.19</v>
      </c>
      <c r="AR57">
        <v>239.13</v>
      </c>
      <c r="AS57">
        <v>96.4</v>
      </c>
      <c r="AT57">
        <v>0</v>
      </c>
    </row>
    <row r="58" spans="1:46">
      <c r="G58" t="s">
        <v>100</v>
      </c>
      <c r="H58" s="73">
        <v>193.57000000000002</v>
      </c>
      <c r="I58" s="46">
        <v>0</v>
      </c>
      <c r="J58" s="46">
        <v>1.74</v>
      </c>
      <c r="K58" s="46">
        <v>103.63</v>
      </c>
      <c r="L58" s="46">
        <v>11.870000000000001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6.09</v>
      </c>
      <c r="Y58">
        <v>0</v>
      </c>
      <c r="Z58">
        <v>0.77</v>
      </c>
      <c r="AA58">
        <v>5.78</v>
      </c>
      <c r="AB58">
        <v>0</v>
      </c>
      <c r="AC58">
        <v>0</v>
      </c>
      <c r="AD58">
        <v>1.74</v>
      </c>
      <c r="AE58">
        <v>50</v>
      </c>
      <c r="AF58">
        <v>6.75</v>
      </c>
      <c r="AG58">
        <v>11.57</v>
      </c>
      <c r="AH58">
        <v>5.78</v>
      </c>
      <c r="AI58">
        <v>18.32</v>
      </c>
      <c r="AJ58">
        <v>100</v>
      </c>
      <c r="AK58">
        <v>28.92</v>
      </c>
      <c r="AL58">
        <v>48.2</v>
      </c>
      <c r="AM58">
        <v>0</v>
      </c>
      <c r="AN58">
        <v>0</v>
      </c>
      <c r="AO58">
        <v>48.2</v>
      </c>
      <c r="AP58">
        <v>24.1</v>
      </c>
      <c r="AQ58">
        <v>8.19</v>
      </c>
      <c r="AR58">
        <v>239.13</v>
      </c>
      <c r="AS58">
        <v>96.4</v>
      </c>
      <c r="AT58">
        <v>0</v>
      </c>
    </row>
    <row r="59" spans="1:46">
      <c r="G59" t="s">
        <v>101</v>
      </c>
      <c r="H59" s="73">
        <v>193.57000000000002</v>
      </c>
      <c r="I59" s="46">
        <v>0</v>
      </c>
      <c r="J59" s="46">
        <v>1.74</v>
      </c>
      <c r="K59" s="46">
        <v>103.44</v>
      </c>
      <c r="L59" s="46">
        <v>11.61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5.83</v>
      </c>
      <c r="Y59">
        <v>0</v>
      </c>
      <c r="Z59">
        <v>0.77</v>
      </c>
      <c r="AA59">
        <v>5.78</v>
      </c>
      <c r="AB59">
        <v>0</v>
      </c>
      <c r="AC59">
        <v>0</v>
      </c>
      <c r="AD59">
        <v>1.74</v>
      </c>
      <c r="AE59">
        <v>50</v>
      </c>
      <c r="AF59">
        <v>6.75</v>
      </c>
      <c r="AG59">
        <v>11.57</v>
      </c>
      <c r="AH59">
        <v>5.78</v>
      </c>
      <c r="AI59">
        <v>18.32</v>
      </c>
      <c r="AJ59">
        <v>100</v>
      </c>
      <c r="AK59">
        <v>28.92</v>
      </c>
      <c r="AL59">
        <v>48.2</v>
      </c>
      <c r="AM59">
        <v>0</v>
      </c>
      <c r="AN59">
        <v>0</v>
      </c>
      <c r="AO59">
        <v>48.2</v>
      </c>
      <c r="AP59">
        <v>23.91</v>
      </c>
      <c r="AQ59">
        <v>8.19</v>
      </c>
      <c r="AR59">
        <v>239.13</v>
      </c>
      <c r="AS59">
        <v>96.4</v>
      </c>
      <c r="AT59">
        <v>0</v>
      </c>
    </row>
    <row r="60" spans="1:46">
      <c r="G60" t="s">
        <v>102</v>
      </c>
      <c r="H60" s="73">
        <v>193.57000000000002</v>
      </c>
      <c r="I60" s="46">
        <v>0</v>
      </c>
      <c r="J60" s="46">
        <v>1.74</v>
      </c>
      <c r="K60" s="46">
        <v>99.77</v>
      </c>
      <c r="L60" s="46">
        <v>11.27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5.49</v>
      </c>
      <c r="Y60">
        <v>0</v>
      </c>
      <c r="Z60">
        <v>0.77</v>
      </c>
      <c r="AA60">
        <v>5.78</v>
      </c>
      <c r="AB60">
        <v>0</v>
      </c>
      <c r="AC60">
        <v>0</v>
      </c>
      <c r="AD60">
        <v>1.74</v>
      </c>
      <c r="AE60">
        <v>50</v>
      </c>
      <c r="AF60">
        <v>6.75</v>
      </c>
      <c r="AG60">
        <v>11.57</v>
      </c>
      <c r="AH60">
        <v>5.78</v>
      </c>
      <c r="AI60">
        <v>18.32</v>
      </c>
      <c r="AJ60">
        <v>100</v>
      </c>
      <c r="AK60">
        <v>28.92</v>
      </c>
      <c r="AL60">
        <v>48.2</v>
      </c>
      <c r="AM60">
        <v>0</v>
      </c>
      <c r="AN60">
        <v>0</v>
      </c>
      <c r="AO60">
        <v>48.2</v>
      </c>
      <c r="AP60">
        <v>20.239999999999998</v>
      </c>
      <c r="AQ60">
        <v>8.19</v>
      </c>
      <c r="AR60">
        <v>239.13</v>
      </c>
      <c r="AS60">
        <v>96.4</v>
      </c>
      <c r="AT60">
        <v>0</v>
      </c>
    </row>
    <row r="61" spans="1:46">
      <c r="G61" t="s">
        <v>103</v>
      </c>
      <c r="H61" s="73">
        <v>193.57000000000002</v>
      </c>
      <c r="I61" s="46">
        <v>0</v>
      </c>
      <c r="J61" s="46">
        <v>1.74</v>
      </c>
      <c r="K61" s="46">
        <v>95.92</v>
      </c>
      <c r="L61" s="46">
        <v>10.870000000000001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5.09</v>
      </c>
      <c r="Y61">
        <v>0</v>
      </c>
      <c r="Z61">
        <v>0.77</v>
      </c>
      <c r="AA61">
        <v>5.78</v>
      </c>
      <c r="AB61">
        <v>0</v>
      </c>
      <c r="AC61">
        <v>0</v>
      </c>
      <c r="AD61">
        <v>1.74</v>
      </c>
      <c r="AE61">
        <v>50</v>
      </c>
      <c r="AF61">
        <v>6.75</v>
      </c>
      <c r="AG61">
        <v>11.57</v>
      </c>
      <c r="AH61">
        <v>5.78</v>
      </c>
      <c r="AI61">
        <v>18.32</v>
      </c>
      <c r="AJ61">
        <v>100</v>
      </c>
      <c r="AK61">
        <v>28.92</v>
      </c>
      <c r="AL61">
        <v>48.2</v>
      </c>
      <c r="AM61">
        <v>0</v>
      </c>
      <c r="AN61">
        <v>0</v>
      </c>
      <c r="AO61">
        <v>48.2</v>
      </c>
      <c r="AP61">
        <v>16.39</v>
      </c>
      <c r="AQ61">
        <v>8.19</v>
      </c>
      <c r="AR61">
        <v>239.13</v>
      </c>
      <c r="AS61">
        <v>96.4</v>
      </c>
      <c r="AT61">
        <v>0</v>
      </c>
    </row>
    <row r="62" spans="1:46">
      <c r="G62" t="s">
        <v>104</v>
      </c>
      <c r="H62" s="73">
        <v>193.57000000000002</v>
      </c>
      <c r="I62" s="46">
        <v>0</v>
      </c>
      <c r="J62" s="46">
        <v>1.74</v>
      </c>
      <c r="K62" s="46">
        <v>91.87</v>
      </c>
      <c r="L62" s="46">
        <v>10.52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4.74</v>
      </c>
      <c r="Y62">
        <v>0</v>
      </c>
      <c r="Z62">
        <v>0.77</v>
      </c>
      <c r="AA62">
        <v>5.78</v>
      </c>
      <c r="AB62">
        <v>0</v>
      </c>
      <c r="AC62">
        <v>0</v>
      </c>
      <c r="AD62">
        <v>1.74</v>
      </c>
      <c r="AE62">
        <v>50</v>
      </c>
      <c r="AF62">
        <v>6.75</v>
      </c>
      <c r="AG62">
        <v>11.57</v>
      </c>
      <c r="AH62">
        <v>5.78</v>
      </c>
      <c r="AI62">
        <v>18.32</v>
      </c>
      <c r="AJ62">
        <v>100</v>
      </c>
      <c r="AK62">
        <v>28.92</v>
      </c>
      <c r="AL62">
        <v>48.2</v>
      </c>
      <c r="AM62">
        <v>0</v>
      </c>
      <c r="AN62">
        <v>0</v>
      </c>
      <c r="AO62">
        <v>48.2</v>
      </c>
      <c r="AP62">
        <v>12.34</v>
      </c>
      <c r="AQ62">
        <v>8.19</v>
      </c>
      <c r="AR62">
        <v>239.13</v>
      </c>
      <c r="AS62">
        <v>96.4</v>
      </c>
      <c r="AT62">
        <v>0</v>
      </c>
    </row>
    <row r="63" spans="1:46">
      <c r="G63" t="s">
        <v>105</v>
      </c>
      <c r="H63" s="73">
        <v>193.47000000000003</v>
      </c>
      <c r="I63" s="46">
        <v>0</v>
      </c>
      <c r="J63" s="46">
        <v>1.74</v>
      </c>
      <c r="K63" s="46">
        <v>87.429999999999993</v>
      </c>
      <c r="L63" s="46">
        <v>10.07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4.29</v>
      </c>
      <c r="Y63">
        <v>0</v>
      </c>
      <c r="Z63">
        <v>0.67</v>
      </c>
      <c r="AA63">
        <v>5.78</v>
      </c>
      <c r="AB63">
        <v>0</v>
      </c>
      <c r="AC63">
        <v>0</v>
      </c>
      <c r="AD63">
        <v>1.74</v>
      </c>
      <c r="AE63">
        <v>50</v>
      </c>
      <c r="AF63">
        <v>6.75</v>
      </c>
      <c r="AG63">
        <v>11.57</v>
      </c>
      <c r="AH63">
        <v>5.78</v>
      </c>
      <c r="AI63">
        <v>18.32</v>
      </c>
      <c r="AJ63">
        <v>100</v>
      </c>
      <c r="AK63">
        <v>27.18</v>
      </c>
      <c r="AL63">
        <v>48.2</v>
      </c>
      <c r="AM63">
        <v>0</v>
      </c>
      <c r="AN63">
        <v>0</v>
      </c>
      <c r="AO63">
        <v>48.2</v>
      </c>
      <c r="AP63">
        <v>9.64</v>
      </c>
      <c r="AQ63">
        <v>8.19</v>
      </c>
      <c r="AR63">
        <v>239.13</v>
      </c>
      <c r="AS63">
        <v>96.4</v>
      </c>
      <c r="AT63">
        <v>0</v>
      </c>
    </row>
    <row r="64" spans="1:46">
      <c r="G64" t="s">
        <v>106</v>
      </c>
      <c r="H64" s="73">
        <v>193.47000000000003</v>
      </c>
      <c r="I64" s="46">
        <v>0</v>
      </c>
      <c r="J64" s="46">
        <v>1.74</v>
      </c>
      <c r="K64" s="46">
        <v>82.52</v>
      </c>
      <c r="L64" s="46">
        <v>9.67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3.89</v>
      </c>
      <c r="Y64">
        <v>0</v>
      </c>
      <c r="Z64">
        <v>0.67</v>
      </c>
      <c r="AA64">
        <v>5.78</v>
      </c>
      <c r="AB64">
        <v>0</v>
      </c>
      <c r="AC64">
        <v>0</v>
      </c>
      <c r="AD64">
        <v>1.74</v>
      </c>
      <c r="AE64">
        <v>50</v>
      </c>
      <c r="AF64">
        <v>6.75</v>
      </c>
      <c r="AG64">
        <v>11.57</v>
      </c>
      <c r="AH64">
        <v>5.78</v>
      </c>
      <c r="AI64">
        <v>18.32</v>
      </c>
      <c r="AJ64">
        <v>100</v>
      </c>
      <c r="AK64">
        <v>22.27</v>
      </c>
      <c r="AL64">
        <v>48.2</v>
      </c>
      <c r="AM64">
        <v>0</v>
      </c>
      <c r="AN64">
        <v>0</v>
      </c>
      <c r="AO64">
        <v>48.2</v>
      </c>
      <c r="AP64">
        <v>9.64</v>
      </c>
      <c r="AQ64">
        <v>8.19</v>
      </c>
      <c r="AR64">
        <v>239.13</v>
      </c>
      <c r="AS64">
        <v>96.4</v>
      </c>
      <c r="AT64">
        <v>0</v>
      </c>
    </row>
    <row r="65" spans="7:46">
      <c r="G65" t="s">
        <v>107</v>
      </c>
      <c r="H65" s="73">
        <v>193.47000000000003</v>
      </c>
      <c r="I65" s="46">
        <v>0</v>
      </c>
      <c r="J65" s="46">
        <v>1.74</v>
      </c>
      <c r="K65" s="46">
        <v>76.929999999999993</v>
      </c>
      <c r="L65" s="46">
        <v>9.2100000000000009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3.43</v>
      </c>
      <c r="Y65">
        <v>0</v>
      </c>
      <c r="Z65">
        <v>0.67</v>
      </c>
      <c r="AA65">
        <v>5.78</v>
      </c>
      <c r="AB65">
        <v>0</v>
      </c>
      <c r="AC65">
        <v>0</v>
      </c>
      <c r="AD65">
        <v>1.74</v>
      </c>
      <c r="AE65">
        <v>50</v>
      </c>
      <c r="AF65">
        <v>6.75</v>
      </c>
      <c r="AG65">
        <v>11.57</v>
      </c>
      <c r="AH65">
        <v>5.78</v>
      </c>
      <c r="AI65">
        <v>18.32</v>
      </c>
      <c r="AJ65">
        <v>100</v>
      </c>
      <c r="AK65">
        <v>16.68</v>
      </c>
      <c r="AL65">
        <v>48.2</v>
      </c>
      <c r="AM65">
        <v>0</v>
      </c>
      <c r="AN65">
        <v>0</v>
      </c>
      <c r="AO65">
        <v>48.2</v>
      </c>
      <c r="AP65">
        <v>9.64</v>
      </c>
      <c r="AQ65">
        <v>8.19</v>
      </c>
      <c r="AR65">
        <v>239.13</v>
      </c>
      <c r="AS65">
        <v>96.4</v>
      </c>
      <c r="AT65">
        <v>0</v>
      </c>
    </row>
    <row r="66" spans="7:46">
      <c r="G66" t="s">
        <v>108</v>
      </c>
      <c r="H66" s="73">
        <v>193.47000000000003</v>
      </c>
      <c r="I66" s="46">
        <v>0</v>
      </c>
      <c r="J66" s="46">
        <v>1.74</v>
      </c>
      <c r="K66" s="46">
        <v>72.11</v>
      </c>
      <c r="L66" s="46">
        <v>8.620000000000001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2.84</v>
      </c>
      <c r="Y66">
        <v>0</v>
      </c>
      <c r="Z66">
        <v>0.67</v>
      </c>
      <c r="AA66">
        <v>5.78</v>
      </c>
      <c r="AB66">
        <v>0</v>
      </c>
      <c r="AC66">
        <v>0</v>
      </c>
      <c r="AD66">
        <v>1.74</v>
      </c>
      <c r="AE66">
        <v>50</v>
      </c>
      <c r="AF66">
        <v>6.75</v>
      </c>
      <c r="AG66">
        <v>11.57</v>
      </c>
      <c r="AH66">
        <v>5.78</v>
      </c>
      <c r="AI66">
        <v>18.32</v>
      </c>
      <c r="AJ66">
        <v>100</v>
      </c>
      <c r="AK66">
        <v>11.86</v>
      </c>
      <c r="AL66">
        <v>48.2</v>
      </c>
      <c r="AM66">
        <v>0</v>
      </c>
      <c r="AN66">
        <v>0</v>
      </c>
      <c r="AO66">
        <v>48.2</v>
      </c>
      <c r="AP66">
        <v>9.64</v>
      </c>
      <c r="AQ66">
        <v>8.19</v>
      </c>
      <c r="AR66">
        <v>239.13</v>
      </c>
      <c r="AS66">
        <v>96.4</v>
      </c>
      <c r="AT66">
        <v>0</v>
      </c>
    </row>
    <row r="67" spans="7:46">
      <c r="G67" t="s">
        <v>109</v>
      </c>
      <c r="H67" s="73">
        <v>193.28</v>
      </c>
      <c r="I67" s="46">
        <v>0</v>
      </c>
      <c r="J67" s="46">
        <v>1.74</v>
      </c>
      <c r="K67" s="46">
        <v>68.44</v>
      </c>
      <c r="L67" s="46">
        <v>8.24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2.46</v>
      </c>
      <c r="Y67">
        <v>0</v>
      </c>
      <c r="Z67">
        <v>0.48</v>
      </c>
      <c r="AA67">
        <v>5.78</v>
      </c>
      <c r="AB67">
        <v>0</v>
      </c>
      <c r="AC67">
        <v>0</v>
      </c>
      <c r="AD67">
        <v>1.74</v>
      </c>
      <c r="AE67">
        <v>50</v>
      </c>
      <c r="AF67">
        <v>6.75</v>
      </c>
      <c r="AG67">
        <v>11.57</v>
      </c>
      <c r="AH67">
        <v>5.78</v>
      </c>
      <c r="AI67">
        <v>18.32</v>
      </c>
      <c r="AJ67">
        <v>100</v>
      </c>
      <c r="AK67">
        <v>8.19</v>
      </c>
      <c r="AL67">
        <v>48.2</v>
      </c>
      <c r="AM67">
        <v>0</v>
      </c>
      <c r="AN67">
        <v>0</v>
      </c>
      <c r="AO67">
        <v>48.2</v>
      </c>
      <c r="AP67">
        <v>9.64</v>
      </c>
      <c r="AQ67">
        <v>8.19</v>
      </c>
      <c r="AR67">
        <v>239.13</v>
      </c>
      <c r="AS67">
        <v>96.4</v>
      </c>
      <c r="AT67">
        <v>0</v>
      </c>
    </row>
    <row r="68" spans="7:46">
      <c r="G68" t="s">
        <v>110</v>
      </c>
      <c r="H68" s="73">
        <v>193.28</v>
      </c>
      <c r="I68" s="46">
        <v>0</v>
      </c>
      <c r="J68" s="46">
        <v>1.74</v>
      </c>
      <c r="K68" s="46">
        <v>50.61</v>
      </c>
      <c r="L68" s="46">
        <v>7.68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1.9</v>
      </c>
      <c r="Y68">
        <v>0</v>
      </c>
      <c r="Z68">
        <v>0.48</v>
      </c>
      <c r="AA68">
        <v>5.78</v>
      </c>
      <c r="AB68">
        <v>0</v>
      </c>
      <c r="AC68">
        <v>0</v>
      </c>
      <c r="AD68">
        <v>1.74</v>
      </c>
      <c r="AE68">
        <v>50</v>
      </c>
      <c r="AF68">
        <v>6.75</v>
      </c>
      <c r="AG68">
        <v>11.57</v>
      </c>
      <c r="AH68">
        <v>5.78</v>
      </c>
      <c r="AI68">
        <v>18.32</v>
      </c>
      <c r="AJ68">
        <v>100</v>
      </c>
      <c r="AK68">
        <v>0</v>
      </c>
      <c r="AL68">
        <v>48.2</v>
      </c>
      <c r="AM68">
        <v>0</v>
      </c>
      <c r="AN68">
        <v>0</v>
      </c>
      <c r="AO68">
        <v>48.2</v>
      </c>
      <c r="AP68">
        <v>0</v>
      </c>
      <c r="AQ68">
        <v>8.19</v>
      </c>
      <c r="AR68">
        <v>239.13</v>
      </c>
      <c r="AS68">
        <v>96.4</v>
      </c>
      <c r="AT68">
        <v>0</v>
      </c>
    </row>
    <row r="69" spans="7:46">
      <c r="G69" t="s">
        <v>111</v>
      </c>
      <c r="H69" s="73">
        <v>193.28</v>
      </c>
      <c r="I69" s="46">
        <v>0</v>
      </c>
      <c r="J69" s="46">
        <v>1.74</v>
      </c>
      <c r="K69" s="46">
        <v>50.61</v>
      </c>
      <c r="L69" s="46">
        <v>7.17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1.39</v>
      </c>
      <c r="Y69">
        <v>0</v>
      </c>
      <c r="Z69">
        <v>0.48</v>
      </c>
      <c r="AA69">
        <v>5.78</v>
      </c>
      <c r="AB69">
        <v>0</v>
      </c>
      <c r="AC69">
        <v>0</v>
      </c>
      <c r="AD69">
        <v>1.74</v>
      </c>
      <c r="AE69">
        <v>50</v>
      </c>
      <c r="AF69">
        <v>6.75</v>
      </c>
      <c r="AG69">
        <v>11.57</v>
      </c>
      <c r="AH69">
        <v>5.78</v>
      </c>
      <c r="AI69">
        <v>18.32</v>
      </c>
      <c r="AJ69">
        <v>100</v>
      </c>
      <c r="AK69">
        <v>0</v>
      </c>
      <c r="AL69">
        <v>48.2</v>
      </c>
      <c r="AM69">
        <v>0</v>
      </c>
      <c r="AN69">
        <v>0</v>
      </c>
      <c r="AO69">
        <v>48.2</v>
      </c>
      <c r="AP69">
        <v>0</v>
      </c>
      <c r="AQ69">
        <v>8.19</v>
      </c>
      <c r="AR69">
        <v>239.13</v>
      </c>
      <c r="AS69">
        <v>96.4</v>
      </c>
      <c r="AT69">
        <v>0</v>
      </c>
    </row>
    <row r="70" spans="7:46">
      <c r="G70" t="s">
        <v>112</v>
      </c>
      <c r="H70" s="73">
        <v>193.28</v>
      </c>
      <c r="I70" s="46">
        <v>0</v>
      </c>
      <c r="J70" s="46">
        <v>1.74</v>
      </c>
      <c r="K70" s="46">
        <v>50.61</v>
      </c>
      <c r="L70" s="46">
        <v>6.79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1.01</v>
      </c>
      <c r="Y70">
        <v>0</v>
      </c>
      <c r="Z70">
        <v>0.48</v>
      </c>
      <c r="AA70">
        <v>5.78</v>
      </c>
      <c r="AB70">
        <v>0</v>
      </c>
      <c r="AC70">
        <v>0</v>
      </c>
      <c r="AD70">
        <v>1.74</v>
      </c>
      <c r="AE70">
        <v>50</v>
      </c>
      <c r="AF70">
        <v>6.75</v>
      </c>
      <c r="AG70">
        <v>11.57</v>
      </c>
      <c r="AH70">
        <v>5.78</v>
      </c>
      <c r="AI70">
        <v>18.32</v>
      </c>
      <c r="AJ70">
        <v>100</v>
      </c>
      <c r="AK70">
        <v>0</v>
      </c>
      <c r="AL70">
        <v>48.2</v>
      </c>
      <c r="AM70">
        <v>0</v>
      </c>
      <c r="AN70">
        <v>0</v>
      </c>
      <c r="AO70">
        <v>48.2</v>
      </c>
      <c r="AP70">
        <v>0</v>
      </c>
      <c r="AQ70">
        <v>8.19</v>
      </c>
      <c r="AR70">
        <v>239.13</v>
      </c>
      <c r="AS70">
        <v>96.4</v>
      </c>
      <c r="AT70">
        <v>0</v>
      </c>
    </row>
    <row r="71" spans="7:46">
      <c r="G71" t="s">
        <v>113</v>
      </c>
      <c r="H71" s="73">
        <v>193.28</v>
      </c>
      <c r="I71" s="46">
        <v>0</v>
      </c>
      <c r="J71" s="46">
        <v>1.74</v>
      </c>
      <c r="K71" s="46">
        <v>50.61</v>
      </c>
      <c r="L71" s="46">
        <v>6.4300000000000006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0.65</v>
      </c>
      <c r="Y71">
        <v>0</v>
      </c>
      <c r="Z71">
        <v>0.48</v>
      </c>
      <c r="AA71">
        <v>5.78</v>
      </c>
      <c r="AB71">
        <v>0</v>
      </c>
      <c r="AC71">
        <v>0</v>
      </c>
      <c r="AD71">
        <v>1.74</v>
      </c>
      <c r="AE71">
        <v>50</v>
      </c>
      <c r="AF71">
        <v>6.75</v>
      </c>
      <c r="AG71">
        <v>11.57</v>
      </c>
      <c r="AH71">
        <v>5.78</v>
      </c>
      <c r="AI71">
        <v>18.32</v>
      </c>
      <c r="AJ71">
        <v>100</v>
      </c>
      <c r="AK71">
        <v>0</v>
      </c>
      <c r="AL71">
        <v>48.2</v>
      </c>
      <c r="AM71">
        <v>0</v>
      </c>
      <c r="AN71">
        <v>0</v>
      </c>
      <c r="AO71">
        <v>48.2</v>
      </c>
      <c r="AP71">
        <v>0</v>
      </c>
      <c r="AQ71">
        <v>8.19</v>
      </c>
      <c r="AR71">
        <v>239.13</v>
      </c>
      <c r="AS71">
        <v>96.4</v>
      </c>
      <c r="AT71">
        <v>0</v>
      </c>
    </row>
    <row r="72" spans="7:46">
      <c r="G72" t="s">
        <v>114</v>
      </c>
      <c r="H72" s="73">
        <v>193.28</v>
      </c>
      <c r="I72" s="46">
        <v>0</v>
      </c>
      <c r="J72" s="46">
        <v>1.74</v>
      </c>
      <c r="K72" s="46">
        <v>50.61</v>
      </c>
      <c r="L72" s="46">
        <v>6.1800000000000006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0.4</v>
      </c>
      <c r="Y72">
        <v>0</v>
      </c>
      <c r="Z72">
        <v>0.48</v>
      </c>
      <c r="AA72">
        <v>5.78</v>
      </c>
      <c r="AB72">
        <v>0</v>
      </c>
      <c r="AC72">
        <v>0</v>
      </c>
      <c r="AD72">
        <v>1.74</v>
      </c>
      <c r="AE72">
        <v>50</v>
      </c>
      <c r="AF72">
        <v>6.75</v>
      </c>
      <c r="AG72">
        <v>11.57</v>
      </c>
      <c r="AH72">
        <v>5.78</v>
      </c>
      <c r="AI72">
        <v>18.32</v>
      </c>
      <c r="AJ72">
        <v>100</v>
      </c>
      <c r="AK72">
        <v>0</v>
      </c>
      <c r="AL72">
        <v>48.2</v>
      </c>
      <c r="AM72">
        <v>0</v>
      </c>
      <c r="AN72">
        <v>0</v>
      </c>
      <c r="AO72">
        <v>48.2</v>
      </c>
      <c r="AP72">
        <v>0</v>
      </c>
      <c r="AQ72">
        <v>8.19</v>
      </c>
      <c r="AR72">
        <v>239.13</v>
      </c>
      <c r="AS72">
        <v>96.4</v>
      </c>
      <c r="AT72">
        <v>0</v>
      </c>
    </row>
    <row r="73" spans="7:46">
      <c r="G73" t="s">
        <v>115</v>
      </c>
      <c r="H73" s="73">
        <v>193.28</v>
      </c>
      <c r="I73" s="46">
        <v>0</v>
      </c>
      <c r="J73" s="46">
        <v>1.74</v>
      </c>
      <c r="K73" s="46">
        <v>50.61</v>
      </c>
      <c r="L73" s="46">
        <v>5.98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0.2</v>
      </c>
      <c r="Y73">
        <v>0</v>
      </c>
      <c r="Z73">
        <v>0.48</v>
      </c>
      <c r="AA73">
        <v>5.78</v>
      </c>
      <c r="AB73">
        <v>0</v>
      </c>
      <c r="AC73">
        <v>0</v>
      </c>
      <c r="AD73">
        <v>1.74</v>
      </c>
      <c r="AE73">
        <v>50</v>
      </c>
      <c r="AF73">
        <v>6.75</v>
      </c>
      <c r="AG73">
        <v>11.57</v>
      </c>
      <c r="AH73">
        <v>5.78</v>
      </c>
      <c r="AI73">
        <v>18.32</v>
      </c>
      <c r="AJ73">
        <v>100</v>
      </c>
      <c r="AK73">
        <v>0</v>
      </c>
      <c r="AL73">
        <v>48.2</v>
      </c>
      <c r="AM73">
        <v>0</v>
      </c>
      <c r="AN73">
        <v>0</v>
      </c>
      <c r="AO73">
        <v>48.2</v>
      </c>
      <c r="AP73">
        <v>0</v>
      </c>
      <c r="AQ73">
        <v>8.19</v>
      </c>
      <c r="AR73">
        <v>239.13</v>
      </c>
      <c r="AS73">
        <v>96.4</v>
      </c>
      <c r="AT73">
        <v>0</v>
      </c>
    </row>
    <row r="74" spans="7:46">
      <c r="G74" t="s">
        <v>116</v>
      </c>
      <c r="H74" s="73">
        <v>193.28</v>
      </c>
      <c r="I74" s="46">
        <v>0</v>
      </c>
      <c r="J74" s="46">
        <v>1.74</v>
      </c>
      <c r="K74" s="46">
        <v>50.61</v>
      </c>
      <c r="L74" s="46">
        <v>5.78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0.48</v>
      </c>
      <c r="AA74">
        <v>5.78</v>
      </c>
      <c r="AB74">
        <v>0</v>
      </c>
      <c r="AC74">
        <v>0</v>
      </c>
      <c r="AD74">
        <v>1.74</v>
      </c>
      <c r="AE74">
        <v>50</v>
      </c>
      <c r="AF74">
        <v>6.75</v>
      </c>
      <c r="AG74">
        <v>11.57</v>
      </c>
      <c r="AH74">
        <v>5.78</v>
      </c>
      <c r="AI74">
        <v>18.32</v>
      </c>
      <c r="AJ74">
        <v>100</v>
      </c>
      <c r="AK74">
        <v>0</v>
      </c>
      <c r="AL74">
        <v>48.2</v>
      </c>
      <c r="AM74">
        <v>0</v>
      </c>
      <c r="AN74">
        <v>0</v>
      </c>
      <c r="AO74">
        <v>48.2</v>
      </c>
      <c r="AP74">
        <v>0</v>
      </c>
      <c r="AQ74">
        <v>8.19</v>
      </c>
      <c r="AR74">
        <v>239.13</v>
      </c>
      <c r="AS74">
        <v>96.4</v>
      </c>
      <c r="AT74">
        <v>0</v>
      </c>
    </row>
    <row r="75" spans="7:46">
      <c r="G75" t="s">
        <v>117</v>
      </c>
      <c r="H75" s="73">
        <v>193.28</v>
      </c>
      <c r="I75" s="46">
        <v>0</v>
      </c>
      <c r="J75" s="46">
        <v>1.74</v>
      </c>
      <c r="K75" s="46">
        <v>50.61</v>
      </c>
      <c r="L75" s="46">
        <v>5.78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0</v>
      </c>
      <c r="Y75">
        <v>0</v>
      </c>
      <c r="Z75">
        <v>0.48</v>
      </c>
      <c r="AA75">
        <v>5.78</v>
      </c>
      <c r="AB75">
        <v>55</v>
      </c>
      <c r="AC75">
        <v>0</v>
      </c>
      <c r="AD75">
        <v>1.74</v>
      </c>
      <c r="AE75">
        <v>50</v>
      </c>
      <c r="AF75">
        <v>6.75</v>
      </c>
      <c r="AG75">
        <v>11.57</v>
      </c>
      <c r="AH75">
        <v>5.78</v>
      </c>
      <c r="AI75">
        <v>18.32</v>
      </c>
      <c r="AJ75">
        <v>100</v>
      </c>
      <c r="AK75">
        <v>0</v>
      </c>
      <c r="AL75">
        <v>48.2</v>
      </c>
      <c r="AM75">
        <v>0</v>
      </c>
      <c r="AN75">
        <v>0</v>
      </c>
      <c r="AO75">
        <v>48.2</v>
      </c>
      <c r="AP75">
        <v>0</v>
      </c>
      <c r="AQ75">
        <v>8.19</v>
      </c>
      <c r="AR75">
        <v>158.47999999999999</v>
      </c>
      <c r="AS75">
        <v>96.4</v>
      </c>
      <c r="AT75">
        <v>0</v>
      </c>
    </row>
    <row r="76" spans="7:46">
      <c r="G76" t="s">
        <v>118</v>
      </c>
      <c r="H76" s="73">
        <v>193.28</v>
      </c>
      <c r="I76" s="46">
        <v>0</v>
      </c>
      <c r="J76" s="46">
        <v>1.74</v>
      </c>
      <c r="K76" s="46">
        <v>50.61</v>
      </c>
      <c r="L76" s="46">
        <v>5.78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0</v>
      </c>
      <c r="Y76">
        <v>0</v>
      </c>
      <c r="Z76">
        <v>0.48</v>
      </c>
      <c r="AA76">
        <v>5.78</v>
      </c>
      <c r="AB76">
        <v>55</v>
      </c>
      <c r="AC76">
        <v>0</v>
      </c>
      <c r="AD76">
        <v>1.74</v>
      </c>
      <c r="AE76">
        <v>50</v>
      </c>
      <c r="AF76">
        <v>6.75</v>
      </c>
      <c r="AG76">
        <v>11.57</v>
      </c>
      <c r="AH76">
        <v>5.78</v>
      </c>
      <c r="AI76">
        <v>18.32</v>
      </c>
      <c r="AJ76">
        <v>100</v>
      </c>
      <c r="AK76">
        <v>0</v>
      </c>
      <c r="AL76">
        <v>48.2</v>
      </c>
      <c r="AM76">
        <v>0</v>
      </c>
      <c r="AN76">
        <v>0</v>
      </c>
      <c r="AO76">
        <v>48.2</v>
      </c>
      <c r="AP76">
        <v>0</v>
      </c>
      <c r="AQ76">
        <v>8.19</v>
      </c>
      <c r="AR76">
        <v>158.47999999999999</v>
      </c>
      <c r="AS76">
        <v>96.4</v>
      </c>
      <c r="AT76">
        <v>0</v>
      </c>
    </row>
    <row r="77" spans="7:46">
      <c r="G77" t="s">
        <v>119</v>
      </c>
      <c r="H77" s="73">
        <v>193.28</v>
      </c>
      <c r="I77" s="46">
        <v>0</v>
      </c>
      <c r="J77" s="46">
        <v>1.74</v>
      </c>
      <c r="K77" s="46">
        <v>50.61</v>
      </c>
      <c r="L77" s="46">
        <v>5.78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0</v>
      </c>
      <c r="Y77">
        <v>0</v>
      </c>
      <c r="Z77">
        <v>0.48</v>
      </c>
      <c r="AA77">
        <v>5.78</v>
      </c>
      <c r="AB77">
        <v>55</v>
      </c>
      <c r="AC77">
        <v>0</v>
      </c>
      <c r="AD77">
        <v>1.74</v>
      </c>
      <c r="AE77">
        <v>50</v>
      </c>
      <c r="AF77">
        <v>6.75</v>
      </c>
      <c r="AG77">
        <v>11.57</v>
      </c>
      <c r="AH77">
        <v>5.78</v>
      </c>
      <c r="AI77">
        <v>18.32</v>
      </c>
      <c r="AJ77">
        <v>100</v>
      </c>
      <c r="AK77">
        <v>0</v>
      </c>
      <c r="AL77">
        <v>48.2</v>
      </c>
      <c r="AM77">
        <v>0</v>
      </c>
      <c r="AN77">
        <v>0</v>
      </c>
      <c r="AO77">
        <v>48.2</v>
      </c>
      <c r="AP77">
        <v>0</v>
      </c>
      <c r="AQ77">
        <v>8.19</v>
      </c>
      <c r="AR77">
        <v>158.47999999999999</v>
      </c>
      <c r="AS77">
        <v>96.4</v>
      </c>
      <c r="AT77">
        <v>0</v>
      </c>
    </row>
    <row r="78" spans="7:46">
      <c r="G78" t="s">
        <v>120</v>
      </c>
      <c r="H78" s="73">
        <v>193.28</v>
      </c>
      <c r="I78" s="46">
        <v>0</v>
      </c>
      <c r="J78" s="46">
        <v>1.74</v>
      </c>
      <c r="K78" s="46">
        <v>50.61</v>
      </c>
      <c r="L78" s="46">
        <v>5.78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0</v>
      </c>
      <c r="Y78">
        <v>0</v>
      </c>
      <c r="Z78">
        <v>0.48</v>
      </c>
      <c r="AA78">
        <v>5.78</v>
      </c>
      <c r="AB78">
        <v>55</v>
      </c>
      <c r="AC78">
        <v>0</v>
      </c>
      <c r="AD78">
        <v>1.74</v>
      </c>
      <c r="AE78">
        <v>50</v>
      </c>
      <c r="AF78">
        <v>6.75</v>
      </c>
      <c r="AG78">
        <v>11.57</v>
      </c>
      <c r="AH78">
        <v>5.78</v>
      </c>
      <c r="AI78">
        <v>18.32</v>
      </c>
      <c r="AJ78">
        <v>100</v>
      </c>
      <c r="AK78">
        <v>0</v>
      </c>
      <c r="AL78">
        <v>48.2</v>
      </c>
      <c r="AM78">
        <v>0</v>
      </c>
      <c r="AN78">
        <v>0</v>
      </c>
      <c r="AO78">
        <v>48.2</v>
      </c>
      <c r="AP78">
        <v>0</v>
      </c>
      <c r="AQ78">
        <v>8.19</v>
      </c>
      <c r="AR78">
        <v>158.47999999999999</v>
      </c>
      <c r="AS78">
        <v>96.4</v>
      </c>
      <c r="AT78">
        <v>0</v>
      </c>
    </row>
    <row r="79" spans="7:46">
      <c r="G79" t="s">
        <v>121</v>
      </c>
      <c r="H79" s="73">
        <v>193.38</v>
      </c>
      <c r="I79" s="46">
        <v>0</v>
      </c>
      <c r="J79" s="46">
        <v>1.74</v>
      </c>
      <c r="K79" s="46">
        <v>50.61</v>
      </c>
      <c r="L79" s="46">
        <v>5.78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0</v>
      </c>
      <c r="Y79">
        <v>158.47999999999999</v>
      </c>
      <c r="Z79">
        <v>0.57999999999999996</v>
      </c>
      <c r="AA79">
        <v>5.78</v>
      </c>
      <c r="AB79">
        <v>55</v>
      </c>
      <c r="AC79">
        <v>0</v>
      </c>
      <c r="AD79">
        <v>1.74</v>
      </c>
      <c r="AE79">
        <v>50</v>
      </c>
      <c r="AF79">
        <v>6.75</v>
      </c>
      <c r="AG79">
        <v>11.57</v>
      </c>
      <c r="AH79">
        <v>5.78</v>
      </c>
      <c r="AI79">
        <v>18.32</v>
      </c>
      <c r="AJ79">
        <v>100</v>
      </c>
      <c r="AK79">
        <v>0</v>
      </c>
      <c r="AL79">
        <v>48.2</v>
      </c>
      <c r="AM79">
        <v>0</v>
      </c>
      <c r="AN79">
        <v>0</v>
      </c>
      <c r="AO79">
        <v>48.2</v>
      </c>
      <c r="AP79">
        <v>0</v>
      </c>
      <c r="AQ79">
        <v>8.19</v>
      </c>
      <c r="AR79">
        <v>0</v>
      </c>
      <c r="AS79">
        <v>96.4</v>
      </c>
      <c r="AT79">
        <v>0</v>
      </c>
    </row>
    <row r="80" spans="7:46">
      <c r="G80" t="s">
        <v>122</v>
      </c>
      <c r="H80" s="73">
        <v>193.38</v>
      </c>
      <c r="I80" s="46">
        <v>0</v>
      </c>
      <c r="J80" s="46">
        <v>1.74</v>
      </c>
      <c r="K80" s="46">
        <v>50.61</v>
      </c>
      <c r="L80" s="46">
        <v>5.78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0</v>
      </c>
      <c r="Y80">
        <v>158.47999999999999</v>
      </c>
      <c r="Z80">
        <v>0.57999999999999996</v>
      </c>
      <c r="AA80">
        <v>5.78</v>
      </c>
      <c r="AB80">
        <v>55</v>
      </c>
      <c r="AC80">
        <v>0</v>
      </c>
      <c r="AD80">
        <v>1.74</v>
      </c>
      <c r="AE80">
        <v>50</v>
      </c>
      <c r="AF80">
        <v>6.75</v>
      </c>
      <c r="AG80">
        <v>11.57</v>
      </c>
      <c r="AH80">
        <v>5.78</v>
      </c>
      <c r="AI80">
        <v>18.32</v>
      </c>
      <c r="AJ80">
        <v>100</v>
      </c>
      <c r="AK80">
        <v>0</v>
      </c>
      <c r="AL80">
        <v>48.2</v>
      </c>
      <c r="AM80">
        <v>0</v>
      </c>
      <c r="AN80">
        <v>0</v>
      </c>
      <c r="AO80">
        <v>48.2</v>
      </c>
      <c r="AP80">
        <v>0</v>
      </c>
      <c r="AQ80">
        <v>8.19</v>
      </c>
      <c r="AR80">
        <v>0</v>
      </c>
      <c r="AS80">
        <v>96.4</v>
      </c>
      <c r="AT80">
        <v>0</v>
      </c>
    </row>
    <row r="81" spans="7:46">
      <c r="G81" t="s">
        <v>123</v>
      </c>
      <c r="H81" s="73">
        <v>193.38</v>
      </c>
      <c r="I81" s="46">
        <v>0</v>
      </c>
      <c r="J81" s="46">
        <v>1.74</v>
      </c>
      <c r="K81" s="46">
        <v>50.61</v>
      </c>
      <c r="L81" s="46">
        <v>5.78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0</v>
      </c>
      <c r="Y81">
        <v>158.47999999999999</v>
      </c>
      <c r="Z81">
        <v>0.57999999999999996</v>
      </c>
      <c r="AA81">
        <v>5.78</v>
      </c>
      <c r="AB81">
        <v>55</v>
      </c>
      <c r="AC81">
        <v>0</v>
      </c>
      <c r="AD81">
        <v>1.74</v>
      </c>
      <c r="AE81">
        <v>50</v>
      </c>
      <c r="AF81">
        <v>6.75</v>
      </c>
      <c r="AG81">
        <v>11.57</v>
      </c>
      <c r="AH81">
        <v>5.78</v>
      </c>
      <c r="AI81">
        <v>18.32</v>
      </c>
      <c r="AJ81">
        <v>100</v>
      </c>
      <c r="AK81">
        <v>0</v>
      </c>
      <c r="AL81">
        <v>48.2</v>
      </c>
      <c r="AM81">
        <v>0</v>
      </c>
      <c r="AN81">
        <v>0</v>
      </c>
      <c r="AO81">
        <v>48.2</v>
      </c>
      <c r="AP81">
        <v>0</v>
      </c>
      <c r="AQ81">
        <v>8.19</v>
      </c>
      <c r="AR81">
        <v>0</v>
      </c>
      <c r="AS81">
        <v>96.4</v>
      </c>
      <c r="AT81">
        <v>0</v>
      </c>
    </row>
    <row r="82" spans="7:46">
      <c r="G82" t="s">
        <v>124</v>
      </c>
      <c r="H82" s="73">
        <v>193.38</v>
      </c>
      <c r="I82" s="46">
        <v>0</v>
      </c>
      <c r="J82" s="46">
        <v>1.74</v>
      </c>
      <c r="K82" s="46">
        <v>50.61</v>
      </c>
      <c r="L82" s="46">
        <v>5.78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0</v>
      </c>
      <c r="Y82">
        <v>158.47999999999999</v>
      </c>
      <c r="Z82">
        <v>0.57999999999999996</v>
      </c>
      <c r="AA82">
        <v>5.78</v>
      </c>
      <c r="AB82">
        <v>55</v>
      </c>
      <c r="AC82">
        <v>0</v>
      </c>
      <c r="AD82">
        <v>1.74</v>
      </c>
      <c r="AE82">
        <v>50</v>
      </c>
      <c r="AF82">
        <v>6.75</v>
      </c>
      <c r="AG82">
        <v>11.57</v>
      </c>
      <c r="AH82">
        <v>5.78</v>
      </c>
      <c r="AI82">
        <v>18.32</v>
      </c>
      <c r="AJ82">
        <v>100</v>
      </c>
      <c r="AK82">
        <v>0</v>
      </c>
      <c r="AL82">
        <v>48.2</v>
      </c>
      <c r="AM82">
        <v>0</v>
      </c>
      <c r="AN82">
        <v>0</v>
      </c>
      <c r="AO82">
        <v>48.2</v>
      </c>
      <c r="AP82">
        <v>0</v>
      </c>
      <c r="AQ82">
        <v>8.19</v>
      </c>
      <c r="AR82">
        <v>0</v>
      </c>
      <c r="AS82">
        <v>96.4</v>
      </c>
      <c r="AT82">
        <v>0</v>
      </c>
    </row>
    <row r="83" spans="7:46">
      <c r="G83" t="s">
        <v>125</v>
      </c>
      <c r="H83" s="73">
        <v>193.38</v>
      </c>
      <c r="I83" s="46">
        <v>0</v>
      </c>
      <c r="J83" s="46">
        <v>1.74</v>
      </c>
      <c r="K83" s="46">
        <v>50.61</v>
      </c>
      <c r="L83" s="46">
        <v>5.78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0</v>
      </c>
      <c r="Y83">
        <v>158.47999999999999</v>
      </c>
      <c r="Z83">
        <v>0.57999999999999996</v>
      </c>
      <c r="AA83">
        <v>5.78</v>
      </c>
      <c r="AB83">
        <v>55</v>
      </c>
      <c r="AC83">
        <v>0</v>
      </c>
      <c r="AD83">
        <v>1.74</v>
      </c>
      <c r="AE83">
        <v>50</v>
      </c>
      <c r="AF83">
        <v>6.75</v>
      </c>
      <c r="AG83">
        <v>11.57</v>
      </c>
      <c r="AH83">
        <v>5.78</v>
      </c>
      <c r="AI83">
        <v>18.32</v>
      </c>
      <c r="AJ83">
        <v>0</v>
      </c>
      <c r="AK83">
        <v>0</v>
      </c>
      <c r="AL83">
        <v>48.2</v>
      </c>
      <c r="AM83">
        <v>0</v>
      </c>
      <c r="AN83">
        <v>0</v>
      </c>
      <c r="AO83">
        <v>48.2</v>
      </c>
      <c r="AP83">
        <v>0</v>
      </c>
      <c r="AQ83">
        <v>8.19</v>
      </c>
      <c r="AR83">
        <v>0</v>
      </c>
      <c r="AS83">
        <v>96.4</v>
      </c>
      <c r="AT83">
        <v>0</v>
      </c>
    </row>
    <row r="84" spans="7:46">
      <c r="G84" t="s">
        <v>126</v>
      </c>
      <c r="H84" s="73">
        <v>193.38</v>
      </c>
      <c r="I84" s="46">
        <v>0</v>
      </c>
      <c r="J84" s="46">
        <v>1.74</v>
      </c>
      <c r="K84" s="46">
        <v>50.61</v>
      </c>
      <c r="L84" s="46">
        <v>5.78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0</v>
      </c>
      <c r="Y84">
        <v>158.47999999999999</v>
      </c>
      <c r="Z84">
        <v>0.57999999999999996</v>
      </c>
      <c r="AA84">
        <v>5.78</v>
      </c>
      <c r="AB84">
        <v>55</v>
      </c>
      <c r="AC84">
        <v>0</v>
      </c>
      <c r="AD84">
        <v>1.74</v>
      </c>
      <c r="AE84">
        <v>50</v>
      </c>
      <c r="AF84">
        <v>6.75</v>
      </c>
      <c r="AG84">
        <v>11.57</v>
      </c>
      <c r="AH84">
        <v>5.78</v>
      </c>
      <c r="AI84">
        <v>18.32</v>
      </c>
      <c r="AJ84">
        <v>0</v>
      </c>
      <c r="AK84">
        <v>0</v>
      </c>
      <c r="AL84">
        <v>48.2</v>
      </c>
      <c r="AM84">
        <v>0</v>
      </c>
      <c r="AN84">
        <v>0</v>
      </c>
      <c r="AO84">
        <v>48.2</v>
      </c>
      <c r="AP84">
        <v>0</v>
      </c>
      <c r="AQ84">
        <v>8.19</v>
      </c>
      <c r="AR84">
        <v>0</v>
      </c>
      <c r="AS84">
        <v>96.4</v>
      </c>
      <c r="AT84">
        <v>0</v>
      </c>
    </row>
    <row r="85" spans="7:46">
      <c r="G85" t="s">
        <v>127</v>
      </c>
      <c r="H85" s="73">
        <v>193.38</v>
      </c>
      <c r="I85" s="46">
        <v>0</v>
      </c>
      <c r="J85" s="46">
        <v>1.74</v>
      </c>
      <c r="K85" s="46">
        <v>50.61</v>
      </c>
      <c r="L85" s="46">
        <v>5.78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0</v>
      </c>
      <c r="Y85">
        <v>158.47999999999999</v>
      </c>
      <c r="Z85">
        <v>0.57999999999999996</v>
      </c>
      <c r="AA85">
        <v>5.78</v>
      </c>
      <c r="AB85">
        <v>55</v>
      </c>
      <c r="AC85">
        <v>0</v>
      </c>
      <c r="AD85">
        <v>1.74</v>
      </c>
      <c r="AE85">
        <v>50</v>
      </c>
      <c r="AF85">
        <v>6.75</v>
      </c>
      <c r="AG85">
        <v>11.57</v>
      </c>
      <c r="AH85">
        <v>5.78</v>
      </c>
      <c r="AI85">
        <v>18.32</v>
      </c>
      <c r="AJ85">
        <v>0</v>
      </c>
      <c r="AK85">
        <v>0</v>
      </c>
      <c r="AL85">
        <v>48.2</v>
      </c>
      <c r="AM85">
        <v>0</v>
      </c>
      <c r="AN85">
        <v>0</v>
      </c>
      <c r="AO85">
        <v>48.2</v>
      </c>
      <c r="AP85">
        <v>0</v>
      </c>
      <c r="AQ85">
        <v>8.19</v>
      </c>
      <c r="AR85">
        <v>0</v>
      </c>
      <c r="AS85">
        <v>96.4</v>
      </c>
      <c r="AT85">
        <v>0</v>
      </c>
    </row>
    <row r="86" spans="7:46">
      <c r="G86" t="s">
        <v>128</v>
      </c>
      <c r="H86" s="73">
        <v>193.38</v>
      </c>
      <c r="I86" s="46">
        <v>0</v>
      </c>
      <c r="J86" s="46">
        <v>1.74</v>
      </c>
      <c r="K86" s="46">
        <v>50.61</v>
      </c>
      <c r="L86" s="46">
        <v>5.78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0</v>
      </c>
      <c r="Y86">
        <v>158.47999999999999</v>
      </c>
      <c r="Z86">
        <v>0.57999999999999996</v>
      </c>
      <c r="AA86">
        <v>5.78</v>
      </c>
      <c r="AB86">
        <v>55</v>
      </c>
      <c r="AC86">
        <v>0</v>
      </c>
      <c r="AD86">
        <v>1.74</v>
      </c>
      <c r="AE86">
        <v>50</v>
      </c>
      <c r="AF86">
        <v>6.75</v>
      </c>
      <c r="AG86">
        <v>11.57</v>
      </c>
      <c r="AH86">
        <v>5.78</v>
      </c>
      <c r="AI86">
        <v>18.32</v>
      </c>
      <c r="AJ86">
        <v>0</v>
      </c>
      <c r="AK86">
        <v>0</v>
      </c>
      <c r="AL86">
        <v>48.2</v>
      </c>
      <c r="AM86">
        <v>0</v>
      </c>
      <c r="AN86">
        <v>0</v>
      </c>
      <c r="AO86">
        <v>48.2</v>
      </c>
      <c r="AP86">
        <v>0</v>
      </c>
      <c r="AQ86">
        <v>8.19</v>
      </c>
      <c r="AR86">
        <v>0</v>
      </c>
      <c r="AS86">
        <v>96.4</v>
      </c>
      <c r="AT86">
        <v>0</v>
      </c>
    </row>
    <row r="87" spans="7:46">
      <c r="G87" t="s">
        <v>129</v>
      </c>
      <c r="H87" s="73">
        <v>193.38</v>
      </c>
      <c r="I87" s="46">
        <v>0</v>
      </c>
      <c r="J87" s="46">
        <v>1.74</v>
      </c>
      <c r="K87" s="46">
        <v>50.61</v>
      </c>
      <c r="L87" s="46">
        <v>5.78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0</v>
      </c>
      <c r="Y87">
        <v>158.47999999999999</v>
      </c>
      <c r="Z87">
        <v>0.57999999999999996</v>
      </c>
      <c r="AA87">
        <v>5.78</v>
      </c>
      <c r="AB87">
        <v>55</v>
      </c>
      <c r="AC87">
        <v>0</v>
      </c>
      <c r="AD87">
        <v>1.74</v>
      </c>
      <c r="AE87">
        <v>50</v>
      </c>
      <c r="AF87">
        <v>6.75</v>
      </c>
      <c r="AG87">
        <v>11.57</v>
      </c>
      <c r="AH87">
        <v>5.78</v>
      </c>
      <c r="AI87">
        <v>18.32</v>
      </c>
      <c r="AJ87">
        <v>0</v>
      </c>
      <c r="AK87">
        <v>0</v>
      </c>
      <c r="AL87">
        <v>48.2</v>
      </c>
      <c r="AM87">
        <v>0</v>
      </c>
      <c r="AN87">
        <v>0</v>
      </c>
      <c r="AO87">
        <v>48.2</v>
      </c>
      <c r="AP87">
        <v>0</v>
      </c>
      <c r="AQ87">
        <v>8.19</v>
      </c>
      <c r="AR87">
        <v>0</v>
      </c>
      <c r="AS87">
        <v>96.4</v>
      </c>
      <c r="AT87">
        <v>0</v>
      </c>
    </row>
    <row r="88" spans="7:46">
      <c r="G88" t="s">
        <v>130</v>
      </c>
      <c r="H88" s="73">
        <v>193.38</v>
      </c>
      <c r="I88" s="46">
        <v>0</v>
      </c>
      <c r="J88" s="46">
        <v>1.74</v>
      </c>
      <c r="K88" s="46">
        <v>50.61</v>
      </c>
      <c r="L88" s="46">
        <v>5.78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0</v>
      </c>
      <c r="Y88">
        <v>158.47999999999999</v>
      </c>
      <c r="Z88">
        <v>0.57999999999999996</v>
      </c>
      <c r="AA88">
        <v>5.78</v>
      </c>
      <c r="AB88">
        <v>55</v>
      </c>
      <c r="AC88">
        <v>0</v>
      </c>
      <c r="AD88">
        <v>1.74</v>
      </c>
      <c r="AE88">
        <v>50</v>
      </c>
      <c r="AF88">
        <v>6.75</v>
      </c>
      <c r="AG88">
        <v>11.57</v>
      </c>
      <c r="AH88">
        <v>5.78</v>
      </c>
      <c r="AI88">
        <v>18.32</v>
      </c>
      <c r="AJ88">
        <v>0</v>
      </c>
      <c r="AK88">
        <v>0</v>
      </c>
      <c r="AL88">
        <v>48.2</v>
      </c>
      <c r="AM88">
        <v>0</v>
      </c>
      <c r="AN88">
        <v>0</v>
      </c>
      <c r="AO88">
        <v>48.2</v>
      </c>
      <c r="AP88">
        <v>0</v>
      </c>
      <c r="AQ88">
        <v>8.19</v>
      </c>
      <c r="AR88">
        <v>0</v>
      </c>
      <c r="AS88">
        <v>96.4</v>
      </c>
      <c r="AT88">
        <v>0</v>
      </c>
    </row>
    <row r="89" spans="7:46">
      <c r="G89" t="s">
        <v>131</v>
      </c>
      <c r="H89" s="73">
        <v>193.38</v>
      </c>
      <c r="I89" s="46">
        <v>0</v>
      </c>
      <c r="J89" s="46">
        <v>1.74</v>
      </c>
      <c r="K89" s="46">
        <v>50.61</v>
      </c>
      <c r="L89" s="46">
        <v>5.78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0</v>
      </c>
      <c r="Y89">
        <v>158.47999999999999</v>
      </c>
      <c r="Z89">
        <v>0.57999999999999996</v>
      </c>
      <c r="AA89">
        <v>5.78</v>
      </c>
      <c r="AB89">
        <v>55</v>
      </c>
      <c r="AC89">
        <v>0</v>
      </c>
      <c r="AD89">
        <v>1.74</v>
      </c>
      <c r="AE89">
        <v>50</v>
      </c>
      <c r="AF89">
        <v>6.75</v>
      </c>
      <c r="AG89">
        <v>11.57</v>
      </c>
      <c r="AH89">
        <v>5.78</v>
      </c>
      <c r="AI89">
        <v>18.32</v>
      </c>
      <c r="AJ89">
        <v>0</v>
      </c>
      <c r="AK89">
        <v>0</v>
      </c>
      <c r="AL89">
        <v>48.2</v>
      </c>
      <c r="AM89">
        <v>0</v>
      </c>
      <c r="AN89">
        <v>0</v>
      </c>
      <c r="AO89">
        <v>48.2</v>
      </c>
      <c r="AP89">
        <v>0</v>
      </c>
      <c r="AQ89">
        <v>8.19</v>
      </c>
      <c r="AR89">
        <v>0</v>
      </c>
      <c r="AS89">
        <v>96.4</v>
      </c>
      <c r="AT89">
        <v>0</v>
      </c>
    </row>
    <row r="90" spans="7:46">
      <c r="G90" t="s">
        <v>132</v>
      </c>
      <c r="H90" s="73">
        <v>193.38</v>
      </c>
      <c r="I90" s="46">
        <v>0</v>
      </c>
      <c r="J90" s="46">
        <v>1.74</v>
      </c>
      <c r="K90" s="46">
        <v>50.61</v>
      </c>
      <c r="L90" s="46">
        <v>5.78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0</v>
      </c>
      <c r="Y90">
        <v>158.47999999999999</v>
      </c>
      <c r="Z90">
        <v>0.57999999999999996</v>
      </c>
      <c r="AA90">
        <v>5.78</v>
      </c>
      <c r="AB90">
        <v>55</v>
      </c>
      <c r="AC90">
        <v>0</v>
      </c>
      <c r="AD90">
        <v>1.74</v>
      </c>
      <c r="AE90">
        <v>50</v>
      </c>
      <c r="AF90">
        <v>6.75</v>
      </c>
      <c r="AG90">
        <v>11.57</v>
      </c>
      <c r="AH90">
        <v>5.78</v>
      </c>
      <c r="AI90">
        <v>18.32</v>
      </c>
      <c r="AJ90">
        <v>0</v>
      </c>
      <c r="AK90">
        <v>0</v>
      </c>
      <c r="AL90">
        <v>48.2</v>
      </c>
      <c r="AM90">
        <v>0</v>
      </c>
      <c r="AN90">
        <v>0</v>
      </c>
      <c r="AO90">
        <v>48.2</v>
      </c>
      <c r="AP90">
        <v>0</v>
      </c>
      <c r="AQ90">
        <v>8.19</v>
      </c>
      <c r="AR90">
        <v>0</v>
      </c>
      <c r="AS90">
        <v>96.4</v>
      </c>
      <c r="AT90">
        <v>0</v>
      </c>
    </row>
    <row r="91" spans="7:46">
      <c r="G91" t="s">
        <v>133</v>
      </c>
      <c r="H91" s="73">
        <v>193.28</v>
      </c>
      <c r="I91" s="46">
        <v>0</v>
      </c>
      <c r="J91" s="46">
        <v>1.74</v>
      </c>
      <c r="K91" s="46">
        <v>50.61</v>
      </c>
      <c r="L91" s="46">
        <v>5.78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0.48</v>
      </c>
      <c r="AA91">
        <v>5.78</v>
      </c>
      <c r="AB91">
        <v>55</v>
      </c>
      <c r="AC91">
        <v>59.55</v>
      </c>
      <c r="AD91">
        <v>1.74</v>
      </c>
      <c r="AE91">
        <v>50</v>
      </c>
      <c r="AF91">
        <v>6.75</v>
      </c>
      <c r="AG91">
        <v>11.57</v>
      </c>
      <c r="AH91">
        <v>5.78</v>
      </c>
      <c r="AI91">
        <v>18.32</v>
      </c>
      <c r="AJ91">
        <v>0</v>
      </c>
      <c r="AK91">
        <v>0</v>
      </c>
      <c r="AL91">
        <v>48.2</v>
      </c>
      <c r="AM91">
        <v>0</v>
      </c>
      <c r="AN91">
        <v>0</v>
      </c>
      <c r="AO91">
        <v>48.2</v>
      </c>
      <c r="AP91">
        <v>0</v>
      </c>
      <c r="AQ91">
        <v>8.19</v>
      </c>
      <c r="AR91">
        <v>158.47999999999999</v>
      </c>
      <c r="AS91">
        <v>96.4</v>
      </c>
      <c r="AT91">
        <v>25.49</v>
      </c>
    </row>
    <row r="92" spans="7:46">
      <c r="G92" t="s">
        <v>134</v>
      </c>
      <c r="H92" s="73">
        <v>193.28</v>
      </c>
      <c r="I92" s="46">
        <v>0</v>
      </c>
      <c r="J92" s="46">
        <v>1.74</v>
      </c>
      <c r="K92" s="46">
        <v>50.61</v>
      </c>
      <c r="L92" s="46">
        <v>5.78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0.48</v>
      </c>
      <c r="AA92">
        <v>5.78</v>
      </c>
      <c r="AB92">
        <v>55</v>
      </c>
      <c r="AC92">
        <v>59.55</v>
      </c>
      <c r="AD92">
        <v>1.74</v>
      </c>
      <c r="AE92">
        <v>50</v>
      </c>
      <c r="AF92">
        <v>6.75</v>
      </c>
      <c r="AG92">
        <v>11.57</v>
      </c>
      <c r="AH92">
        <v>5.78</v>
      </c>
      <c r="AI92">
        <v>18.32</v>
      </c>
      <c r="AJ92">
        <v>0</v>
      </c>
      <c r="AK92">
        <v>0</v>
      </c>
      <c r="AL92">
        <v>48.2</v>
      </c>
      <c r="AM92">
        <v>0</v>
      </c>
      <c r="AN92">
        <v>0</v>
      </c>
      <c r="AO92">
        <v>48.2</v>
      </c>
      <c r="AP92">
        <v>0</v>
      </c>
      <c r="AQ92">
        <v>8.19</v>
      </c>
      <c r="AR92">
        <v>158.47999999999999</v>
      </c>
      <c r="AS92">
        <v>96.4</v>
      </c>
      <c r="AT92">
        <v>25.49</v>
      </c>
    </row>
    <row r="93" spans="7:46">
      <c r="G93" t="s">
        <v>135</v>
      </c>
      <c r="H93" s="73">
        <v>193.28</v>
      </c>
      <c r="I93" s="46">
        <v>0</v>
      </c>
      <c r="J93" s="46">
        <v>1.74</v>
      </c>
      <c r="K93" s="46">
        <v>50.61</v>
      </c>
      <c r="L93" s="46">
        <v>5.78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0.48</v>
      </c>
      <c r="AA93">
        <v>5.78</v>
      </c>
      <c r="AB93">
        <v>55</v>
      </c>
      <c r="AC93">
        <v>59.55</v>
      </c>
      <c r="AD93">
        <v>1.74</v>
      </c>
      <c r="AE93">
        <v>50</v>
      </c>
      <c r="AF93">
        <v>6.75</v>
      </c>
      <c r="AG93">
        <v>11.57</v>
      </c>
      <c r="AH93">
        <v>5.78</v>
      </c>
      <c r="AI93">
        <v>18.32</v>
      </c>
      <c r="AJ93">
        <v>0</v>
      </c>
      <c r="AK93">
        <v>0</v>
      </c>
      <c r="AL93">
        <v>48.2</v>
      </c>
      <c r="AM93">
        <v>0</v>
      </c>
      <c r="AN93">
        <v>0</v>
      </c>
      <c r="AO93">
        <v>48.2</v>
      </c>
      <c r="AP93">
        <v>0</v>
      </c>
      <c r="AQ93">
        <v>8.19</v>
      </c>
      <c r="AR93">
        <v>158.47999999999999</v>
      </c>
      <c r="AS93">
        <v>96.4</v>
      </c>
      <c r="AT93">
        <v>25.49</v>
      </c>
    </row>
    <row r="94" spans="7:46">
      <c r="G94" t="s">
        <v>136</v>
      </c>
      <c r="H94" s="73">
        <v>193.28</v>
      </c>
      <c r="I94" s="46">
        <v>0</v>
      </c>
      <c r="J94" s="46">
        <v>1.74</v>
      </c>
      <c r="K94" s="46">
        <v>50.61</v>
      </c>
      <c r="L94" s="46">
        <v>5.78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0.48</v>
      </c>
      <c r="AA94">
        <v>5.78</v>
      </c>
      <c r="AB94">
        <v>55</v>
      </c>
      <c r="AC94">
        <v>59.55</v>
      </c>
      <c r="AD94">
        <v>1.74</v>
      </c>
      <c r="AE94">
        <v>50</v>
      </c>
      <c r="AF94">
        <v>6.75</v>
      </c>
      <c r="AG94">
        <v>11.57</v>
      </c>
      <c r="AH94">
        <v>5.78</v>
      </c>
      <c r="AI94">
        <v>18.32</v>
      </c>
      <c r="AJ94">
        <v>0</v>
      </c>
      <c r="AK94">
        <v>0</v>
      </c>
      <c r="AL94">
        <v>48.2</v>
      </c>
      <c r="AM94">
        <v>0</v>
      </c>
      <c r="AN94">
        <v>0</v>
      </c>
      <c r="AO94">
        <v>48.2</v>
      </c>
      <c r="AP94">
        <v>0</v>
      </c>
      <c r="AQ94">
        <v>8.19</v>
      </c>
      <c r="AR94">
        <v>158.47999999999999</v>
      </c>
      <c r="AS94">
        <v>96.4</v>
      </c>
      <c r="AT94">
        <v>25.49</v>
      </c>
    </row>
    <row r="95" spans="7:46">
      <c r="G95" t="s">
        <v>137</v>
      </c>
      <c r="H95" s="73">
        <v>193.28</v>
      </c>
      <c r="I95" s="46">
        <v>0</v>
      </c>
      <c r="J95" s="46">
        <v>1.74</v>
      </c>
      <c r="K95" s="46">
        <v>50.61</v>
      </c>
      <c r="L95" s="46">
        <v>5.78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0.48</v>
      </c>
      <c r="AA95">
        <v>5.78</v>
      </c>
      <c r="AB95">
        <v>0</v>
      </c>
      <c r="AC95">
        <v>59.55</v>
      </c>
      <c r="AD95">
        <v>1.74</v>
      </c>
      <c r="AE95">
        <v>50</v>
      </c>
      <c r="AF95">
        <v>6.75</v>
      </c>
      <c r="AG95">
        <v>11.57</v>
      </c>
      <c r="AH95">
        <v>5.78</v>
      </c>
      <c r="AI95">
        <v>18.32</v>
      </c>
      <c r="AJ95">
        <v>0</v>
      </c>
      <c r="AK95">
        <v>0</v>
      </c>
      <c r="AL95">
        <v>48.2</v>
      </c>
      <c r="AM95">
        <v>0</v>
      </c>
      <c r="AN95">
        <v>0</v>
      </c>
      <c r="AO95">
        <v>48.2</v>
      </c>
      <c r="AP95">
        <v>0</v>
      </c>
      <c r="AQ95">
        <v>8.19</v>
      </c>
      <c r="AR95">
        <v>158.47999999999999</v>
      </c>
      <c r="AS95">
        <v>96.4</v>
      </c>
      <c r="AT95">
        <v>25.49</v>
      </c>
    </row>
    <row r="96" spans="7:46">
      <c r="G96" t="s">
        <v>138</v>
      </c>
      <c r="H96" s="73">
        <v>193.28</v>
      </c>
      <c r="I96" s="46">
        <v>0</v>
      </c>
      <c r="J96" s="46">
        <v>1.74</v>
      </c>
      <c r="K96" s="46">
        <v>50.61</v>
      </c>
      <c r="L96" s="46">
        <v>5.78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0.48</v>
      </c>
      <c r="AA96">
        <v>5.78</v>
      </c>
      <c r="AB96">
        <v>0</v>
      </c>
      <c r="AC96">
        <v>59.55</v>
      </c>
      <c r="AD96">
        <v>1.74</v>
      </c>
      <c r="AE96">
        <v>50</v>
      </c>
      <c r="AF96">
        <v>6.75</v>
      </c>
      <c r="AG96">
        <v>11.57</v>
      </c>
      <c r="AH96">
        <v>5.78</v>
      </c>
      <c r="AI96">
        <v>18.32</v>
      </c>
      <c r="AJ96">
        <v>0</v>
      </c>
      <c r="AK96">
        <v>0</v>
      </c>
      <c r="AL96">
        <v>48.2</v>
      </c>
      <c r="AM96">
        <v>0</v>
      </c>
      <c r="AN96">
        <v>0</v>
      </c>
      <c r="AO96">
        <v>48.2</v>
      </c>
      <c r="AP96">
        <v>0</v>
      </c>
      <c r="AQ96">
        <v>8.19</v>
      </c>
      <c r="AR96">
        <v>158.47999999999999</v>
      </c>
      <c r="AS96">
        <v>96.4</v>
      </c>
      <c r="AT96">
        <v>25.49</v>
      </c>
    </row>
    <row r="97" spans="1:133">
      <c r="G97" t="s">
        <v>139</v>
      </c>
      <c r="H97" s="73">
        <v>193.28</v>
      </c>
      <c r="I97" s="46">
        <v>0</v>
      </c>
      <c r="J97" s="46">
        <v>1.74</v>
      </c>
      <c r="K97" s="46">
        <v>50.61</v>
      </c>
      <c r="L97" s="46">
        <v>5.78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0.48</v>
      </c>
      <c r="AA97">
        <v>5.78</v>
      </c>
      <c r="AB97">
        <v>0</v>
      </c>
      <c r="AC97">
        <v>59.55</v>
      </c>
      <c r="AD97">
        <v>1.74</v>
      </c>
      <c r="AE97">
        <v>50</v>
      </c>
      <c r="AF97">
        <v>6.75</v>
      </c>
      <c r="AG97">
        <v>11.57</v>
      </c>
      <c r="AH97">
        <v>5.78</v>
      </c>
      <c r="AI97">
        <v>18.32</v>
      </c>
      <c r="AJ97">
        <v>0</v>
      </c>
      <c r="AK97">
        <v>0</v>
      </c>
      <c r="AL97">
        <v>48.2</v>
      </c>
      <c r="AM97">
        <v>0</v>
      </c>
      <c r="AN97">
        <v>0</v>
      </c>
      <c r="AO97">
        <v>48.2</v>
      </c>
      <c r="AP97">
        <v>0</v>
      </c>
      <c r="AQ97">
        <v>8.19</v>
      </c>
      <c r="AR97">
        <v>158.47999999999999</v>
      </c>
      <c r="AS97">
        <v>96.4</v>
      </c>
      <c r="AT97">
        <v>25.49</v>
      </c>
    </row>
    <row r="98" spans="1:133">
      <c r="G98" t="s">
        <v>140</v>
      </c>
      <c r="H98" s="73">
        <v>193.28</v>
      </c>
      <c r="I98" s="46">
        <v>0</v>
      </c>
      <c r="J98" s="46">
        <v>1.74</v>
      </c>
      <c r="K98" s="46">
        <v>50.61</v>
      </c>
      <c r="L98" s="46">
        <v>5.78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0.48</v>
      </c>
      <c r="AA98">
        <v>5.78</v>
      </c>
      <c r="AB98">
        <v>0</v>
      </c>
      <c r="AC98">
        <v>59.55</v>
      </c>
      <c r="AD98">
        <v>1.74</v>
      </c>
      <c r="AE98">
        <v>50</v>
      </c>
      <c r="AF98">
        <v>6.75</v>
      </c>
      <c r="AG98">
        <v>11.57</v>
      </c>
      <c r="AH98">
        <v>5.78</v>
      </c>
      <c r="AI98">
        <v>18.32</v>
      </c>
      <c r="AJ98">
        <v>0</v>
      </c>
      <c r="AK98">
        <v>0</v>
      </c>
      <c r="AL98">
        <v>48.2</v>
      </c>
      <c r="AM98">
        <v>0</v>
      </c>
      <c r="AN98">
        <v>0</v>
      </c>
      <c r="AO98">
        <v>48.2</v>
      </c>
      <c r="AP98">
        <v>0</v>
      </c>
      <c r="AQ98">
        <v>8.19</v>
      </c>
      <c r="AR98">
        <v>158.47999999999999</v>
      </c>
      <c r="AS98">
        <v>96.4</v>
      </c>
      <c r="AT98">
        <v>25.49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4.9404399999999997</v>
      </c>
      <c r="I99" s="69">
        <f t="shared" ref="I99:BU99" si="1">SUM(I3:I98)/4000</f>
        <v>0</v>
      </c>
      <c r="J99" s="69">
        <f t="shared" si="1"/>
        <v>4.1600000000000012E-2</v>
      </c>
      <c r="K99" s="69">
        <f t="shared" si="1"/>
        <v>1.3483949999999982</v>
      </c>
      <c r="L99" s="69">
        <f t="shared" si="1"/>
        <v>0.1805549999999998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4.1835000000000004E-2</v>
      </c>
      <c r="Y99">
        <f t="shared" si="1"/>
        <v>0.95087999999999995</v>
      </c>
      <c r="Z99">
        <f t="shared" si="1"/>
        <v>1.399999999999999E-2</v>
      </c>
      <c r="AA99">
        <f t="shared" si="1"/>
        <v>0.13871999999999965</v>
      </c>
      <c r="AB99">
        <f t="shared" si="1"/>
        <v>0.27500000000000002</v>
      </c>
      <c r="AC99">
        <f t="shared" si="1"/>
        <v>0.47639999999999977</v>
      </c>
      <c r="AD99">
        <f t="shared" si="1"/>
        <v>4.1600000000000012E-2</v>
      </c>
      <c r="AE99">
        <f t="shared" si="1"/>
        <v>1.2</v>
      </c>
      <c r="AF99">
        <f t="shared" si="1"/>
        <v>0.16200000000000001</v>
      </c>
      <c r="AG99">
        <f t="shared" si="1"/>
        <v>0.27768000000000037</v>
      </c>
      <c r="AH99">
        <f t="shared" si="1"/>
        <v>0.13871999999999965</v>
      </c>
      <c r="AI99">
        <f t="shared" si="1"/>
        <v>0.43967999999999968</v>
      </c>
      <c r="AJ99">
        <f t="shared" si="1"/>
        <v>1.25</v>
      </c>
      <c r="AK99">
        <f t="shared" si="1"/>
        <v>7.9385000000000025E-2</v>
      </c>
      <c r="AL99">
        <f t="shared" si="1"/>
        <v>1.1567999999999978</v>
      </c>
      <c r="AM99">
        <f t="shared" si="1"/>
        <v>0</v>
      </c>
      <c r="AN99">
        <f t="shared" si="1"/>
        <v>0.29924000000000001</v>
      </c>
      <c r="AO99">
        <f t="shared" si="1"/>
        <v>1.1567999999999978</v>
      </c>
      <c r="AP99">
        <f t="shared" si="1"/>
        <v>5.4369999999999988E-2</v>
      </c>
      <c r="AQ99">
        <f t="shared" si="1"/>
        <v>0.19656000000000043</v>
      </c>
      <c r="AR99">
        <f t="shared" si="1"/>
        <v>3.8204399999999943</v>
      </c>
      <c r="AS99">
        <f t="shared" si="1"/>
        <v>2.3135999999999957</v>
      </c>
      <c r="AT99">
        <f t="shared" si="1"/>
        <v>0.20392000000000005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538</v>
      </c>
      <c r="X100" t="s">
        <v>536</v>
      </c>
      <c r="Y100" t="s">
        <v>530</v>
      </c>
      <c r="Z100" t="s">
        <v>532</v>
      </c>
      <c r="AA100" t="s">
        <v>534</v>
      </c>
      <c r="AB100" t="s">
        <v>539</v>
      </c>
      <c r="AC100" t="s">
        <v>549</v>
      </c>
      <c r="AD100" t="s">
        <v>553</v>
      </c>
      <c r="AE100" t="s">
        <v>562</v>
      </c>
      <c r="AF100" t="s">
        <v>557</v>
      </c>
      <c r="AG100" t="s">
        <v>541</v>
      </c>
      <c r="AH100" t="s">
        <v>559</v>
      </c>
      <c r="AI100" t="s">
        <v>551</v>
      </c>
      <c r="AJ100" t="s">
        <v>548</v>
      </c>
      <c r="AK100" t="s">
        <v>567</v>
      </c>
      <c r="AL100" t="s">
        <v>560</v>
      </c>
      <c r="AM100" t="s">
        <v>569</v>
      </c>
      <c r="AN100" t="s">
        <v>555</v>
      </c>
      <c r="AO100" t="s">
        <v>543</v>
      </c>
      <c r="AP100" t="s">
        <v>570</v>
      </c>
      <c r="AQ100" t="s">
        <v>545</v>
      </c>
      <c r="AR100" t="s">
        <v>546</v>
      </c>
      <c r="AS100" t="s">
        <v>565</v>
      </c>
      <c r="AT100" t="s">
        <v>563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3.86</v>
      </c>
      <c r="M3" s="72">
        <v>0</v>
      </c>
      <c r="N3" s="71">
        <v>0</v>
      </c>
      <c r="O3" s="53">
        <v>-27</v>
      </c>
      <c r="P3" s="53">
        <v>-66</v>
      </c>
      <c r="Q3" s="53">
        <v>0</v>
      </c>
      <c r="R3" s="53">
        <v>0</v>
      </c>
      <c r="S3" s="72">
        <v>0</v>
      </c>
      <c r="T3" t="s">
        <v>571</v>
      </c>
      <c r="U3" s="73">
        <v>-93</v>
      </c>
      <c r="V3" s="74">
        <v>3.86</v>
      </c>
      <c r="W3">
        <v>0</v>
      </c>
      <c r="X3">
        <v>-27</v>
      </c>
      <c r="Y3">
        <v>0</v>
      </c>
      <c r="Z3">
        <v>3.86</v>
      </c>
      <c r="AA3">
        <v>0</v>
      </c>
      <c r="AB3">
        <v>0</v>
      </c>
      <c r="AC3">
        <v>-66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26.03</v>
      </c>
      <c r="I4" s="46">
        <v>0</v>
      </c>
      <c r="J4" s="46">
        <v>0</v>
      </c>
      <c r="K4" s="46">
        <v>0</v>
      </c>
      <c r="L4" s="46">
        <v>2.89</v>
      </c>
      <c r="M4" s="74">
        <v>0</v>
      </c>
      <c r="N4" s="73">
        <v>0</v>
      </c>
      <c r="O4" s="46">
        <v>-22</v>
      </c>
      <c r="P4" s="46">
        <v>-21</v>
      </c>
      <c r="Q4" s="46">
        <v>0</v>
      </c>
      <c r="R4" s="46">
        <v>0</v>
      </c>
      <c r="S4" s="74">
        <v>0</v>
      </c>
      <c r="U4" s="73">
        <v>-43</v>
      </c>
      <c r="V4" s="74">
        <v>28.92</v>
      </c>
      <c r="W4">
        <v>26.03</v>
      </c>
      <c r="X4">
        <v>-22</v>
      </c>
      <c r="Y4">
        <v>0</v>
      </c>
      <c r="Z4">
        <v>2.89</v>
      </c>
      <c r="AA4">
        <v>0</v>
      </c>
      <c r="AB4">
        <v>0</v>
      </c>
      <c r="AC4">
        <v>-21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2.89</v>
      </c>
      <c r="M5" s="74">
        <v>0</v>
      </c>
      <c r="N5" s="73">
        <v>-31</v>
      </c>
      <c r="O5" s="46">
        <v>-23</v>
      </c>
      <c r="P5" s="46">
        <v>-23</v>
      </c>
      <c r="Q5" s="46">
        <v>0</v>
      </c>
      <c r="R5" s="46">
        <v>0</v>
      </c>
      <c r="S5" s="74">
        <v>0</v>
      </c>
      <c r="U5" s="73">
        <v>-77</v>
      </c>
      <c r="V5" s="74">
        <v>2.89</v>
      </c>
      <c r="W5">
        <v>-31</v>
      </c>
      <c r="X5">
        <v>-23</v>
      </c>
      <c r="Y5">
        <v>0</v>
      </c>
      <c r="Z5">
        <v>2.89</v>
      </c>
      <c r="AA5">
        <v>0</v>
      </c>
      <c r="AB5">
        <v>0</v>
      </c>
      <c r="AC5">
        <v>-23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2.7</v>
      </c>
      <c r="M6" s="74">
        <v>0</v>
      </c>
      <c r="N6" s="73">
        <v>0</v>
      </c>
      <c r="O6" s="46">
        <v>-27</v>
      </c>
      <c r="P6" s="46">
        <v>-23</v>
      </c>
      <c r="Q6" s="46">
        <v>0</v>
      </c>
      <c r="R6" s="46">
        <v>0</v>
      </c>
      <c r="S6" s="74">
        <v>0</v>
      </c>
      <c r="U6" s="73">
        <v>-50</v>
      </c>
      <c r="V6" s="74">
        <v>2.7</v>
      </c>
      <c r="W6">
        <v>0</v>
      </c>
      <c r="X6">
        <v>-27</v>
      </c>
      <c r="Y6">
        <v>0</v>
      </c>
      <c r="Z6">
        <v>2.7</v>
      </c>
      <c r="AA6">
        <v>0</v>
      </c>
      <c r="AB6">
        <v>0</v>
      </c>
      <c r="AC6">
        <v>-23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2.7</v>
      </c>
      <c r="M7" s="74">
        <v>0</v>
      </c>
      <c r="N7" s="73">
        <v>-37</v>
      </c>
      <c r="O7" s="46">
        <v>-26</v>
      </c>
      <c r="P7" s="46">
        <v>-24</v>
      </c>
      <c r="Q7" s="46">
        <v>0</v>
      </c>
      <c r="R7" s="46">
        <v>0</v>
      </c>
      <c r="S7" s="74">
        <v>0</v>
      </c>
      <c r="U7" s="73">
        <v>-87</v>
      </c>
      <c r="V7" s="74">
        <v>2.7</v>
      </c>
      <c r="W7">
        <v>-37</v>
      </c>
      <c r="X7">
        <v>-26</v>
      </c>
      <c r="Y7">
        <v>0</v>
      </c>
      <c r="Z7">
        <v>2.7</v>
      </c>
      <c r="AA7">
        <v>0</v>
      </c>
      <c r="AB7">
        <v>0</v>
      </c>
      <c r="AC7">
        <v>-24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2.7</v>
      </c>
      <c r="M8" s="74">
        <v>0</v>
      </c>
      <c r="N8" s="73">
        <v>-36</v>
      </c>
      <c r="O8" s="46">
        <v>-29</v>
      </c>
      <c r="P8" s="46">
        <v>-25</v>
      </c>
      <c r="Q8" s="46">
        <v>0</v>
      </c>
      <c r="R8" s="46">
        <v>0</v>
      </c>
      <c r="S8" s="74">
        <v>0</v>
      </c>
      <c r="U8" s="73">
        <v>-90</v>
      </c>
      <c r="V8" s="74">
        <v>2.7</v>
      </c>
      <c r="W8">
        <v>-36</v>
      </c>
      <c r="X8">
        <v>-29</v>
      </c>
      <c r="Y8">
        <v>0</v>
      </c>
      <c r="Z8">
        <v>2.7</v>
      </c>
      <c r="AA8">
        <v>0</v>
      </c>
      <c r="AB8">
        <v>0</v>
      </c>
      <c r="AC8">
        <v>-25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1.93</v>
      </c>
      <c r="M9" s="74">
        <v>0</v>
      </c>
      <c r="N9" s="73">
        <v>-52</v>
      </c>
      <c r="O9" s="46">
        <v>-28</v>
      </c>
      <c r="P9" s="46">
        <v>-8</v>
      </c>
      <c r="Q9" s="46">
        <v>0</v>
      </c>
      <c r="R9" s="46">
        <v>0</v>
      </c>
      <c r="S9" s="74">
        <v>0</v>
      </c>
      <c r="U9" s="73">
        <v>-88</v>
      </c>
      <c r="V9" s="74">
        <v>1.93</v>
      </c>
      <c r="W9">
        <v>-52</v>
      </c>
      <c r="X9">
        <v>-28</v>
      </c>
      <c r="Y9">
        <v>0</v>
      </c>
      <c r="Z9">
        <v>1.93</v>
      </c>
      <c r="AA9">
        <v>0</v>
      </c>
      <c r="AB9">
        <v>0</v>
      </c>
      <c r="AC9">
        <v>-8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1.74</v>
      </c>
      <c r="M10" s="74">
        <v>0</v>
      </c>
      <c r="N10" s="73">
        <v>-52</v>
      </c>
      <c r="O10" s="46">
        <v>-30</v>
      </c>
      <c r="P10" s="46">
        <v>-8</v>
      </c>
      <c r="Q10" s="46">
        <v>0</v>
      </c>
      <c r="R10" s="46">
        <v>0</v>
      </c>
      <c r="S10" s="74">
        <v>0</v>
      </c>
      <c r="U10" s="73">
        <v>-90</v>
      </c>
      <c r="V10" s="74">
        <v>1.74</v>
      </c>
      <c r="W10">
        <v>-52</v>
      </c>
      <c r="X10">
        <v>-30</v>
      </c>
      <c r="Y10">
        <v>0</v>
      </c>
      <c r="Z10">
        <v>1.74</v>
      </c>
      <c r="AA10">
        <v>0</v>
      </c>
      <c r="AB10">
        <v>0</v>
      </c>
      <c r="AC10">
        <v>-8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1.74</v>
      </c>
      <c r="M11" s="74">
        <v>0</v>
      </c>
      <c r="N11" s="73">
        <v>-78</v>
      </c>
      <c r="O11" s="46">
        <v>-30</v>
      </c>
      <c r="P11" s="46">
        <v>-18</v>
      </c>
      <c r="Q11" s="46">
        <v>0</v>
      </c>
      <c r="R11" s="46">
        <v>0</v>
      </c>
      <c r="S11" s="74">
        <v>0</v>
      </c>
      <c r="U11" s="73">
        <v>-126</v>
      </c>
      <c r="V11" s="74">
        <v>1.74</v>
      </c>
      <c r="W11">
        <v>-78</v>
      </c>
      <c r="X11">
        <v>-30</v>
      </c>
      <c r="Y11">
        <v>0</v>
      </c>
      <c r="Z11">
        <v>1.74</v>
      </c>
      <c r="AA11">
        <v>0</v>
      </c>
      <c r="AB11">
        <v>0</v>
      </c>
      <c r="AC11">
        <v>-18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1.74</v>
      </c>
      <c r="M12" s="74">
        <v>0</v>
      </c>
      <c r="N12" s="73">
        <v>-76</v>
      </c>
      <c r="O12" s="46">
        <v>-32</v>
      </c>
      <c r="P12" s="46">
        <v>-18</v>
      </c>
      <c r="Q12" s="46">
        <v>0</v>
      </c>
      <c r="R12" s="46">
        <v>0</v>
      </c>
      <c r="S12" s="74">
        <v>0</v>
      </c>
      <c r="U12" s="73">
        <v>-126</v>
      </c>
      <c r="V12" s="74">
        <v>1.74</v>
      </c>
      <c r="W12">
        <v>-76</v>
      </c>
      <c r="X12">
        <v>-32</v>
      </c>
      <c r="Y12">
        <v>0</v>
      </c>
      <c r="Z12">
        <v>1.74</v>
      </c>
      <c r="AA12">
        <v>0</v>
      </c>
      <c r="AB12">
        <v>0</v>
      </c>
      <c r="AC12">
        <v>-18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1.74</v>
      </c>
      <c r="M13" s="74">
        <v>0</v>
      </c>
      <c r="N13" s="73">
        <v>-13</v>
      </c>
      <c r="O13" s="46">
        <v>-35</v>
      </c>
      <c r="P13" s="46">
        <v>-24</v>
      </c>
      <c r="Q13" s="46">
        <v>0</v>
      </c>
      <c r="R13" s="46">
        <v>0</v>
      </c>
      <c r="S13" s="74">
        <v>0</v>
      </c>
      <c r="U13" s="73">
        <v>-72</v>
      </c>
      <c r="V13" s="74">
        <v>1.74</v>
      </c>
      <c r="W13">
        <v>-13</v>
      </c>
      <c r="X13">
        <v>-35</v>
      </c>
      <c r="Y13">
        <v>0</v>
      </c>
      <c r="Z13">
        <v>1.74</v>
      </c>
      <c r="AA13">
        <v>0</v>
      </c>
      <c r="AB13">
        <v>0</v>
      </c>
      <c r="AC13">
        <v>-24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1.74</v>
      </c>
      <c r="M14" s="74">
        <v>0</v>
      </c>
      <c r="N14" s="73">
        <v>-8</v>
      </c>
      <c r="O14" s="46">
        <v>-34</v>
      </c>
      <c r="P14" s="46">
        <v>-24</v>
      </c>
      <c r="Q14" s="46">
        <v>0</v>
      </c>
      <c r="R14" s="46">
        <v>0</v>
      </c>
      <c r="S14" s="74">
        <v>0</v>
      </c>
      <c r="U14" s="73">
        <v>-66</v>
      </c>
      <c r="V14" s="74">
        <v>1.74</v>
      </c>
      <c r="W14">
        <v>-8</v>
      </c>
      <c r="X14">
        <v>-34</v>
      </c>
      <c r="Y14">
        <v>0</v>
      </c>
      <c r="Z14">
        <v>1.74</v>
      </c>
      <c r="AA14">
        <v>0</v>
      </c>
      <c r="AB14">
        <v>0</v>
      </c>
      <c r="AC14">
        <v>-24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2.41</v>
      </c>
      <c r="M15" s="74">
        <v>0</v>
      </c>
      <c r="N15" s="73">
        <v>0</v>
      </c>
      <c r="O15" s="46">
        <v>-52</v>
      </c>
      <c r="P15" s="46">
        <v>-25</v>
      </c>
      <c r="Q15" s="46">
        <v>0</v>
      </c>
      <c r="R15" s="46">
        <v>0</v>
      </c>
      <c r="S15" s="74">
        <v>0</v>
      </c>
      <c r="U15" s="73">
        <v>-78</v>
      </c>
      <c r="V15" s="74">
        <v>2.41</v>
      </c>
      <c r="W15">
        <v>0</v>
      </c>
      <c r="X15">
        <v>-52</v>
      </c>
      <c r="Y15">
        <v>-1</v>
      </c>
      <c r="Z15">
        <v>2.41</v>
      </c>
      <c r="AA15">
        <v>0</v>
      </c>
      <c r="AB15">
        <v>0</v>
      </c>
      <c r="AC15">
        <v>-25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2.41</v>
      </c>
      <c r="M16" s="74">
        <v>0</v>
      </c>
      <c r="N16" s="73">
        <v>0</v>
      </c>
      <c r="O16" s="46">
        <v>-53</v>
      </c>
      <c r="P16" s="46">
        <v>-24</v>
      </c>
      <c r="Q16" s="46">
        <v>0</v>
      </c>
      <c r="R16" s="46">
        <v>0</v>
      </c>
      <c r="S16" s="74">
        <v>0</v>
      </c>
      <c r="U16" s="73">
        <v>-78</v>
      </c>
      <c r="V16" s="74">
        <v>2.41</v>
      </c>
      <c r="W16">
        <v>0</v>
      </c>
      <c r="X16">
        <v>-53</v>
      </c>
      <c r="Y16">
        <v>-1</v>
      </c>
      <c r="Z16">
        <v>2.41</v>
      </c>
      <c r="AA16">
        <v>0</v>
      </c>
      <c r="AB16">
        <v>0</v>
      </c>
      <c r="AC16">
        <v>-24</v>
      </c>
    </row>
    <row r="17" spans="7:29">
      <c r="G17" t="s">
        <v>59</v>
      </c>
      <c r="H17" s="73">
        <v>29.88</v>
      </c>
      <c r="I17" s="46">
        <v>0</v>
      </c>
      <c r="J17" s="46">
        <v>0</v>
      </c>
      <c r="K17" s="46">
        <v>0</v>
      </c>
      <c r="L17" s="46">
        <v>2.41</v>
      </c>
      <c r="M17" s="74">
        <v>0</v>
      </c>
      <c r="N17" s="73">
        <v>0</v>
      </c>
      <c r="O17" s="46">
        <v>-51</v>
      </c>
      <c r="P17" s="46">
        <v>-23</v>
      </c>
      <c r="Q17" s="46">
        <v>0</v>
      </c>
      <c r="R17" s="46">
        <v>0</v>
      </c>
      <c r="S17" s="74">
        <v>0</v>
      </c>
      <c r="U17" s="73">
        <v>-75</v>
      </c>
      <c r="V17" s="74">
        <v>32.29</v>
      </c>
      <c r="W17">
        <v>29.88</v>
      </c>
      <c r="X17">
        <v>-51</v>
      </c>
      <c r="Y17">
        <v>-1</v>
      </c>
      <c r="Z17">
        <v>2.41</v>
      </c>
      <c r="AA17">
        <v>0</v>
      </c>
      <c r="AB17">
        <v>0</v>
      </c>
      <c r="AC17">
        <v>-23</v>
      </c>
    </row>
    <row r="18" spans="7:29">
      <c r="G18" t="s">
        <v>60</v>
      </c>
      <c r="H18" s="73">
        <v>32.78</v>
      </c>
      <c r="I18" s="46">
        <v>0</v>
      </c>
      <c r="J18" s="46">
        <v>0</v>
      </c>
      <c r="K18" s="46">
        <v>0</v>
      </c>
      <c r="L18" s="46">
        <v>2.6</v>
      </c>
      <c r="M18" s="74">
        <v>0</v>
      </c>
      <c r="N18" s="73">
        <v>0</v>
      </c>
      <c r="O18" s="46">
        <v>-50</v>
      </c>
      <c r="P18" s="46">
        <v>-23</v>
      </c>
      <c r="Q18" s="46">
        <v>0</v>
      </c>
      <c r="R18" s="46">
        <v>0</v>
      </c>
      <c r="S18" s="74">
        <v>0</v>
      </c>
      <c r="U18" s="73">
        <v>-74</v>
      </c>
      <c r="V18" s="74">
        <v>35.380000000000003</v>
      </c>
      <c r="W18">
        <v>32.78</v>
      </c>
      <c r="X18">
        <v>-50</v>
      </c>
      <c r="Y18">
        <v>-1</v>
      </c>
      <c r="Z18">
        <v>2.6</v>
      </c>
      <c r="AA18">
        <v>0</v>
      </c>
      <c r="AB18">
        <v>0</v>
      </c>
      <c r="AC18">
        <v>-23</v>
      </c>
    </row>
    <row r="19" spans="7:29">
      <c r="G19" t="s">
        <v>61</v>
      </c>
      <c r="H19" s="73">
        <v>31.81</v>
      </c>
      <c r="I19" s="46">
        <v>0</v>
      </c>
      <c r="J19" s="46">
        <v>0</v>
      </c>
      <c r="K19" s="46">
        <v>0</v>
      </c>
      <c r="L19" s="46">
        <v>2.99</v>
      </c>
      <c r="M19" s="74">
        <v>0</v>
      </c>
      <c r="N19" s="73">
        <v>0</v>
      </c>
      <c r="O19" s="46">
        <v>-27</v>
      </c>
      <c r="P19" s="46">
        <v>-21</v>
      </c>
      <c r="Q19" s="46">
        <v>0</v>
      </c>
      <c r="R19" s="46">
        <v>0</v>
      </c>
      <c r="S19" s="74">
        <v>0</v>
      </c>
      <c r="U19" s="73">
        <v>-49</v>
      </c>
      <c r="V19" s="74">
        <v>34.799999999999997</v>
      </c>
      <c r="W19">
        <v>31.81</v>
      </c>
      <c r="X19">
        <v>-27</v>
      </c>
      <c r="Y19">
        <v>-1</v>
      </c>
      <c r="Z19">
        <v>2.99</v>
      </c>
      <c r="AA19">
        <v>0</v>
      </c>
      <c r="AB19">
        <v>0</v>
      </c>
      <c r="AC19">
        <v>-21</v>
      </c>
    </row>
    <row r="20" spans="7:29">
      <c r="G20" t="s">
        <v>62</v>
      </c>
      <c r="H20" s="73">
        <v>38.56</v>
      </c>
      <c r="I20" s="46">
        <v>0</v>
      </c>
      <c r="J20" s="46">
        <v>0</v>
      </c>
      <c r="K20" s="46">
        <v>0</v>
      </c>
      <c r="L20" s="46">
        <v>3.57</v>
      </c>
      <c r="M20" s="74">
        <v>0</v>
      </c>
      <c r="N20" s="73">
        <v>0</v>
      </c>
      <c r="O20" s="46">
        <v>-28</v>
      </c>
      <c r="P20" s="46">
        <v>-15</v>
      </c>
      <c r="Q20" s="46">
        <v>0</v>
      </c>
      <c r="R20" s="46">
        <v>0</v>
      </c>
      <c r="S20" s="74">
        <v>0</v>
      </c>
      <c r="U20" s="73">
        <v>-44</v>
      </c>
      <c r="V20" s="74">
        <v>42.13</v>
      </c>
      <c r="W20">
        <v>38.56</v>
      </c>
      <c r="X20">
        <v>-28</v>
      </c>
      <c r="Y20">
        <v>-1</v>
      </c>
      <c r="Z20">
        <v>3.57</v>
      </c>
      <c r="AA20">
        <v>0</v>
      </c>
      <c r="AB20">
        <v>0</v>
      </c>
      <c r="AC20">
        <v>-15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3.57</v>
      </c>
      <c r="M21" s="74">
        <v>0</v>
      </c>
      <c r="N21" s="73">
        <v>-17</v>
      </c>
      <c r="O21" s="46">
        <v>-39</v>
      </c>
      <c r="P21" s="46">
        <v>-15</v>
      </c>
      <c r="Q21" s="46">
        <v>0</v>
      </c>
      <c r="R21" s="46">
        <v>0</v>
      </c>
      <c r="S21" s="74">
        <v>0</v>
      </c>
      <c r="U21" s="73">
        <v>-71.2</v>
      </c>
      <c r="V21" s="74">
        <v>3.57</v>
      </c>
      <c r="W21">
        <v>-17</v>
      </c>
      <c r="X21">
        <v>-39</v>
      </c>
      <c r="Y21">
        <v>-0.2</v>
      </c>
      <c r="Z21">
        <v>3.57</v>
      </c>
      <c r="AA21">
        <v>0</v>
      </c>
      <c r="AB21">
        <v>0</v>
      </c>
      <c r="AC21">
        <v>-15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5.3</v>
      </c>
      <c r="M22" s="74">
        <v>0</v>
      </c>
      <c r="N22" s="73">
        <v>-10</v>
      </c>
      <c r="O22" s="46">
        <v>-31</v>
      </c>
      <c r="P22" s="46">
        <v>-13</v>
      </c>
      <c r="Q22" s="46">
        <v>0</v>
      </c>
      <c r="R22" s="46">
        <v>0</v>
      </c>
      <c r="S22" s="74">
        <v>0</v>
      </c>
      <c r="U22" s="73">
        <v>-54.2</v>
      </c>
      <c r="V22" s="74">
        <v>5.3</v>
      </c>
      <c r="W22">
        <v>-10</v>
      </c>
      <c r="X22">
        <v>-31</v>
      </c>
      <c r="Y22">
        <v>-0.2</v>
      </c>
      <c r="Z22">
        <v>5.3</v>
      </c>
      <c r="AA22">
        <v>0</v>
      </c>
      <c r="AB22">
        <v>0</v>
      </c>
      <c r="AC22">
        <v>-13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6.36</v>
      </c>
      <c r="M23" s="74">
        <v>0</v>
      </c>
      <c r="N23" s="73">
        <v>0</v>
      </c>
      <c r="O23" s="46">
        <v>-23</v>
      </c>
      <c r="P23" s="46">
        <v>-26</v>
      </c>
      <c r="Q23" s="46">
        <v>0</v>
      </c>
      <c r="R23" s="46">
        <v>0</v>
      </c>
      <c r="S23" s="74">
        <v>0</v>
      </c>
      <c r="U23" s="73">
        <v>-49.2</v>
      </c>
      <c r="V23" s="74">
        <v>6.36</v>
      </c>
      <c r="W23">
        <v>0</v>
      </c>
      <c r="X23">
        <v>-23</v>
      </c>
      <c r="Y23">
        <v>-0.2</v>
      </c>
      <c r="Z23">
        <v>6.36</v>
      </c>
      <c r="AA23">
        <v>0</v>
      </c>
      <c r="AB23">
        <v>0</v>
      </c>
      <c r="AC23">
        <v>-26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8.48</v>
      </c>
      <c r="M24" s="74">
        <v>0</v>
      </c>
      <c r="N24" s="73">
        <v>0</v>
      </c>
      <c r="O24" s="46">
        <v>-19</v>
      </c>
      <c r="P24" s="46">
        <v>-23</v>
      </c>
      <c r="Q24" s="46">
        <v>0</v>
      </c>
      <c r="R24" s="46">
        <v>0</v>
      </c>
      <c r="S24" s="74">
        <v>0</v>
      </c>
      <c r="U24" s="73">
        <v>-42.2</v>
      </c>
      <c r="V24" s="74">
        <v>8.48</v>
      </c>
      <c r="W24">
        <v>0</v>
      </c>
      <c r="X24">
        <v>-19</v>
      </c>
      <c r="Y24">
        <v>-0.2</v>
      </c>
      <c r="Z24">
        <v>8.48</v>
      </c>
      <c r="AA24">
        <v>0</v>
      </c>
      <c r="AB24">
        <v>0</v>
      </c>
      <c r="AC24">
        <v>-23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8.68</v>
      </c>
      <c r="M25" s="74">
        <v>0</v>
      </c>
      <c r="N25" s="73">
        <v>-50</v>
      </c>
      <c r="O25" s="46">
        <v>0</v>
      </c>
      <c r="P25" s="46">
        <v>-74</v>
      </c>
      <c r="Q25" s="46">
        <v>0</v>
      </c>
      <c r="R25" s="46">
        <v>0</v>
      </c>
      <c r="S25" s="74">
        <v>0</v>
      </c>
      <c r="U25" s="73">
        <v>-124.2</v>
      </c>
      <c r="V25" s="74">
        <v>8.68</v>
      </c>
      <c r="W25">
        <v>-50</v>
      </c>
      <c r="X25">
        <v>0</v>
      </c>
      <c r="Y25">
        <v>-0.2</v>
      </c>
      <c r="Z25">
        <v>8.68</v>
      </c>
      <c r="AA25">
        <v>0</v>
      </c>
      <c r="AB25">
        <v>0</v>
      </c>
      <c r="AC25">
        <v>-74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10.6</v>
      </c>
      <c r="M26" s="74">
        <v>0</v>
      </c>
      <c r="N26" s="73">
        <v>-7</v>
      </c>
      <c r="O26" s="46">
        <v>0</v>
      </c>
      <c r="P26" s="46">
        <v>-99</v>
      </c>
      <c r="Q26" s="46">
        <v>0</v>
      </c>
      <c r="R26" s="46">
        <v>0</v>
      </c>
      <c r="S26" s="74">
        <v>0</v>
      </c>
      <c r="U26" s="73">
        <v>-106.2</v>
      </c>
      <c r="V26" s="74">
        <v>10.6</v>
      </c>
      <c r="W26">
        <v>-7</v>
      </c>
      <c r="X26">
        <v>0</v>
      </c>
      <c r="Y26">
        <v>-0.2</v>
      </c>
      <c r="Z26">
        <v>10.6</v>
      </c>
      <c r="AA26">
        <v>0</v>
      </c>
      <c r="AB26">
        <v>0</v>
      </c>
      <c r="AC26">
        <v>-99</v>
      </c>
    </row>
    <row r="27" spans="7:29">
      <c r="G27" t="s">
        <v>69</v>
      </c>
      <c r="H27" s="73">
        <v>38.56</v>
      </c>
      <c r="I27" s="46">
        <v>0</v>
      </c>
      <c r="J27" s="46">
        <v>55.91</v>
      </c>
      <c r="K27" s="46">
        <v>0</v>
      </c>
      <c r="L27" s="46">
        <v>12.82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-0.2</v>
      </c>
      <c r="V27" s="74">
        <v>107.29</v>
      </c>
      <c r="W27">
        <v>38.56</v>
      </c>
      <c r="X27">
        <v>0</v>
      </c>
      <c r="Y27">
        <v>-0.2</v>
      </c>
      <c r="Z27">
        <v>12.82</v>
      </c>
      <c r="AA27">
        <v>0</v>
      </c>
      <c r="AB27">
        <v>0</v>
      </c>
      <c r="AC27">
        <v>55.91</v>
      </c>
    </row>
    <row r="28" spans="7:29">
      <c r="G28" t="s">
        <v>70</v>
      </c>
      <c r="H28" s="73">
        <v>17.350000000000001</v>
      </c>
      <c r="I28" s="46">
        <v>19.28</v>
      </c>
      <c r="J28" s="46">
        <v>60.74</v>
      </c>
      <c r="K28" s="46">
        <v>0</v>
      </c>
      <c r="L28" s="46">
        <v>13.88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-0.2</v>
      </c>
      <c r="V28" s="74">
        <v>111.25</v>
      </c>
      <c r="W28">
        <v>17.350000000000001</v>
      </c>
      <c r="X28">
        <v>19.28</v>
      </c>
      <c r="Y28">
        <v>-0.2</v>
      </c>
      <c r="Z28">
        <v>13.88</v>
      </c>
      <c r="AA28">
        <v>0</v>
      </c>
      <c r="AB28">
        <v>0</v>
      </c>
      <c r="AC28">
        <v>60.74</v>
      </c>
    </row>
    <row r="29" spans="7:29">
      <c r="G29" t="s">
        <v>71</v>
      </c>
      <c r="H29" s="73">
        <v>104.11</v>
      </c>
      <c r="I29" s="46">
        <v>0</v>
      </c>
      <c r="J29" s="46">
        <v>33.74</v>
      </c>
      <c r="K29" s="46">
        <v>0</v>
      </c>
      <c r="L29" s="46">
        <v>17.059999999999999</v>
      </c>
      <c r="M29" s="74">
        <v>0.1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-0.2</v>
      </c>
      <c r="V29" s="74">
        <v>155.01</v>
      </c>
      <c r="W29">
        <v>104.11</v>
      </c>
      <c r="X29">
        <v>0</v>
      </c>
      <c r="Y29">
        <v>-0.2</v>
      </c>
      <c r="Z29">
        <v>17.059999999999999</v>
      </c>
      <c r="AA29">
        <v>0</v>
      </c>
      <c r="AB29">
        <v>0.1</v>
      </c>
      <c r="AC29">
        <v>33.74</v>
      </c>
    </row>
    <row r="30" spans="7:29">
      <c r="G30" t="s">
        <v>72</v>
      </c>
      <c r="H30" s="73">
        <v>80</v>
      </c>
      <c r="I30" s="46">
        <v>0</v>
      </c>
      <c r="J30" s="46">
        <v>0</v>
      </c>
      <c r="K30" s="46">
        <v>0</v>
      </c>
      <c r="L30" s="46">
        <v>18.32</v>
      </c>
      <c r="M30" s="74">
        <v>0.1</v>
      </c>
      <c r="N30" s="73">
        <v>0</v>
      </c>
      <c r="O30" s="46">
        <v>0</v>
      </c>
      <c r="P30" s="46">
        <v>-64</v>
      </c>
      <c r="Q30" s="46">
        <v>0</v>
      </c>
      <c r="R30" s="46">
        <v>0</v>
      </c>
      <c r="S30" s="74">
        <v>0</v>
      </c>
      <c r="U30" s="73">
        <v>-64.2</v>
      </c>
      <c r="V30" s="74">
        <v>98.42</v>
      </c>
      <c r="W30">
        <v>80</v>
      </c>
      <c r="X30">
        <v>0</v>
      </c>
      <c r="Y30">
        <v>-0.2</v>
      </c>
      <c r="Z30">
        <v>18.32</v>
      </c>
      <c r="AA30">
        <v>0</v>
      </c>
      <c r="AB30">
        <v>0.1</v>
      </c>
      <c r="AC30">
        <v>-64</v>
      </c>
    </row>
    <row r="31" spans="7:29">
      <c r="G31" t="s">
        <v>73</v>
      </c>
      <c r="H31" s="73">
        <v>10.6</v>
      </c>
      <c r="I31" s="46">
        <v>0</v>
      </c>
      <c r="J31" s="46">
        <v>0</v>
      </c>
      <c r="K31" s="46">
        <v>0</v>
      </c>
      <c r="L31" s="46">
        <v>19.77</v>
      </c>
      <c r="M31" s="74">
        <v>0</v>
      </c>
      <c r="N31" s="73">
        <v>0</v>
      </c>
      <c r="O31" s="46">
        <v>-18</v>
      </c>
      <c r="P31" s="46">
        <v>-191</v>
      </c>
      <c r="Q31" s="46">
        <v>0</v>
      </c>
      <c r="R31" s="46">
        <v>0</v>
      </c>
      <c r="S31" s="74">
        <v>0</v>
      </c>
      <c r="U31" s="73">
        <v>-209.2</v>
      </c>
      <c r="V31" s="74">
        <v>30.37</v>
      </c>
      <c r="W31">
        <v>10.6</v>
      </c>
      <c r="X31">
        <v>-18</v>
      </c>
      <c r="Y31">
        <v>-0.2</v>
      </c>
      <c r="Z31">
        <v>19.77</v>
      </c>
      <c r="AA31">
        <v>0</v>
      </c>
      <c r="AB31">
        <v>0</v>
      </c>
      <c r="AC31">
        <v>-191</v>
      </c>
    </row>
    <row r="32" spans="7:29">
      <c r="G32" t="s">
        <v>74</v>
      </c>
      <c r="H32" s="73">
        <v>20.239999999999998</v>
      </c>
      <c r="I32" s="46">
        <v>0</v>
      </c>
      <c r="J32" s="46">
        <v>0</v>
      </c>
      <c r="K32" s="46">
        <v>0</v>
      </c>
      <c r="L32" s="46">
        <v>21.21</v>
      </c>
      <c r="M32" s="74">
        <v>0</v>
      </c>
      <c r="N32" s="73">
        <v>0</v>
      </c>
      <c r="O32" s="46">
        <v>-49</v>
      </c>
      <c r="P32" s="46">
        <v>-23</v>
      </c>
      <c r="Q32" s="46">
        <v>0</v>
      </c>
      <c r="R32" s="46">
        <v>0</v>
      </c>
      <c r="S32" s="74">
        <v>0</v>
      </c>
      <c r="U32" s="73">
        <v>-72.2</v>
      </c>
      <c r="V32" s="74">
        <v>41.45</v>
      </c>
      <c r="W32">
        <v>20.239999999999998</v>
      </c>
      <c r="X32">
        <v>-49</v>
      </c>
      <c r="Y32">
        <v>-0.2</v>
      </c>
      <c r="Z32">
        <v>21.21</v>
      </c>
      <c r="AA32">
        <v>0</v>
      </c>
      <c r="AB32">
        <v>0</v>
      </c>
      <c r="AC32">
        <v>-23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18.32</v>
      </c>
      <c r="M33" s="74">
        <v>1.35</v>
      </c>
      <c r="N33" s="73">
        <v>-39</v>
      </c>
      <c r="O33" s="46">
        <v>-42</v>
      </c>
      <c r="P33" s="46">
        <v>-47</v>
      </c>
      <c r="Q33" s="46">
        <v>0</v>
      </c>
      <c r="R33" s="46">
        <v>0</v>
      </c>
      <c r="S33" s="74">
        <v>0</v>
      </c>
      <c r="U33" s="73">
        <v>-128.19999999999999</v>
      </c>
      <c r="V33" s="74">
        <v>19.670000000000002</v>
      </c>
      <c r="W33">
        <v>-39</v>
      </c>
      <c r="X33">
        <v>-42</v>
      </c>
      <c r="Y33">
        <v>-0.2</v>
      </c>
      <c r="Z33">
        <v>18.32</v>
      </c>
      <c r="AA33">
        <v>0</v>
      </c>
      <c r="AB33">
        <v>1.35</v>
      </c>
      <c r="AC33">
        <v>-47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9.64</v>
      </c>
      <c r="L34" s="46">
        <v>18.309999999999999</v>
      </c>
      <c r="M34" s="74">
        <v>1.64</v>
      </c>
      <c r="N34" s="73">
        <v>-71</v>
      </c>
      <c r="O34" s="46">
        <v>-59</v>
      </c>
      <c r="P34" s="46">
        <v>-64</v>
      </c>
      <c r="Q34" s="46">
        <v>0</v>
      </c>
      <c r="R34" s="46">
        <v>0</v>
      </c>
      <c r="S34" s="74">
        <v>0</v>
      </c>
      <c r="U34" s="73">
        <v>-194.2</v>
      </c>
      <c r="V34" s="74">
        <v>29.59</v>
      </c>
      <c r="W34">
        <v>-71</v>
      </c>
      <c r="X34">
        <v>-59</v>
      </c>
      <c r="Y34">
        <v>-0.2</v>
      </c>
      <c r="Z34">
        <v>18.309999999999999</v>
      </c>
      <c r="AA34">
        <v>9.64</v>
      </c>
      <c r="AB34">
        <v>1.64</v>
      </c>
      <c r="AC34">
        <v>-64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34.700000000000003</v>
      </c>
      <c r="L35" s="46">
        <v>18.32</v>
      </c>
      <c r="M35" s="74">
        <v>1.93</v>
      </c>
      <c r="N35" s="73">
        <v>-160</v>
      </c>
      <c r="O35" s="46">
        <v>-41</v>
      </c>
      <c r="P35" s="46">
        <v>-68</v>
      </c>
      <c r="Q35" s="46">
        <v>0</v>
      </c>
      <c r="R35" s="46">
        <v>0</v>
      </c>
      <c r="S35" s="74">
        <v>0</v>
      </c>
      <c r="U35" s="73">
        <v>-269.5</v>
      </c>
      <c r="V35" s="74">
        <v>54.95</v>
      </c>
      <c r="W35">
        <v>-160</v>
      </c>
      <c r="X35">
        <v>-41</v>
      </c>
      <c r="Y35">
        <v>-0.5</v>
      </c>
      <c r="Z35">
        <v>18.32</v>
      </c>
      <c r="AA35">
        <v>34.700000000000003</v>
      </c>
      <c r="AB35">
        <v>1.93</v>
      </c>
      <c r="AC35">
        <v>-68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82.9</v>
      </c>
      <c r="L36" s="46">
        <v>20.239999999999998</v>
      </c>
      <c r="M36" s="74">
        <v>3.86</v>
      </c>
      <c r="N36" s="73">
        <v>-51</v>
      </c>
      <c r="O36" s="46">
        <v>-45</v>
      </c>
      <c r="P36" s="46">
        <v>-51</v>
      </c>
      <c r="Q36" s="46">
        <v>0</v>
      </c>
      <c r="R36" s="46">
        <v>0</v>
      </c>
      <c r="S36" s="74">
        <v>0</v>
      </c>
      <c r="U36" s="73">
        <v>-147.5</v>
      </c>
      <c r="V36" s="74">
        <v>107</v>
      </c>
      <c r="W36">
        <v>-51</v>
      </c>
      <c r="X36">
        <v>-45</v>
      </c>
      <c r="Y36">
        <v>-0.5</v>
      </c>
      <c r="Z36">
        <v>20.239999999999998</v>
      </c>
      <c r="AA36">
        <v>82.9</v>
      </c>
      <c r="AB36">
        <v>3.86</v>
      </c>
      <c r="AC36">
        <v>-51</v>
      </c>
    </row>
    <row r="37" spans="7:29">
      <c r="G37" t="s">
        <v>79</v>
      </c>
      <c r="H37" s="73">
        <v>85.53</v>
      </c>
      <c r="I37" s="46">
        <v>0</v>
      </c>
      <c r="J37" s="46">
        <v>2.37</v>
      </c>
      <c r="K37" s="46">
        <v>76.03</v>
      </c>
      <c r="L37" s="46">
        <v>16.63</v>
      </c>
      <c r="M37" s="74">
        <v>3.64</v>
      </c>
      <c r="N37" s="73">
        <v>0</v>
      </c>
      <c r="O37" s="46">
        <v>-45</v>
      </c>
      <c r="P37" s="46">
        <v>0</v>
      </c>
      <c r="Q37" s="46">
        <v>0</v>
      </c>
      <c r="R37" s="46">
        <v>0</v>
      </c>
      <c r="S37" s="74">
        <v>0</v>
      </c>
      <c r="U37" s="73">
        <v>-45.5</v>
      </c>
      <c r="V37" s="74">
        <v>184.2</v>
      </c>
      <c r="W37">
        <v>85.53</v>
      </c>
      <c r="X37">
        <v>-45</v>
      </c>
      <c r="Y37">
        <v>-0.5</v>
      </c>
      <c r="Z37">
        <v>16.63</v>
      </c>
      <c r="AA37">
        <v>76.03</v>
      </c>
      <c r="AB37">
        <v>3.64</v>
      </c>
      <c r="AC37">
        <v>2.37</v>
      </c>
    </row>
    <row r="38" spans="7:29">
      <c r="G38" t="s">
        <v>80</v>
      </c>
      <c r="H38" s="73">
        <v>105.2</v>
      </c>
      <c r="I38" s="46">
        <v>0</v>
      </c>
      <c r="J38" s="46">
        <v>8.65</v>
      </c>
      <c r="K38" s="46">
        <v>69.180000000000007</v>
      </c>
      <c r="L38" s="46">
        <v>15.13</v>
      </c>
      <c r="M38" s="74">
        <v>2.59</v>
      </c>
      <c r="N38" s="73">
        <v>0</v>
      </c>
      <c r="O38" s="46">
        <v>-53</v>
      </c>
      <c r="P38" s="46">
        <v>0</v>
      </c>
      <c r="Q38" s="46">
        <v>0</v>
      </c>
      <c r="R38" s="46">
        <v>0</v>
      </c>
      <c r="S38" s="74">
        <v>0</v>
      </c>
      <c r="U38" s="73">
        <v>-53.5</v>
      </c>
      <c r="V38" s="74">
        <v>200.75</v>
      </c>
      <c r="W38">
        <v>105.2</v>
      </c>
      <c r="X38">
        <v>-53</v>
      </c>
      <c r="Y38">
        <v>-0.5</v>
      </c>
      <c r="Z38">
        <v>15.13</v>
      </c>
      <c r="AA38">
        <v>69.180000000000007</v>
      </c>
      <c r="AB38">
        <v>2.59</v>
      </c>
      <c r="AC38">
        <v>8.65</v>
      </c>
    </row>
    <row r="39" spans="7:29">
      <c r="G39" t="s">
        <v>81</v>
      </c>
      <c r="H39" s="73">
        <v>32.68</v>
      </c>
      <c r="I39" s="46">
        <v>0</v>
      </c>
      <c r="J39" s="46">
        <v>19.73</v>
      </c>
      <c r="K39" s="46">
        <v>59.2</v>
      </c>
      <c r="L39" s="46">
        <v>12.33</v>
      </c>
      <c r="M39" s="74">
        <v>3.21</v>
      </c>
      <c r="N39" s="73">
        <v>0</v>
      </c>
      <c r="O39" s="46">
        <v>-54</v>
      </c>
      <c r="P39" s="46">
        <v>0</v>
      </c>
      <c r="Q39" s="46">
        <v>0</v>
      </c>
      <c r="R39" s="46">
        <v>0</v>
      </c>
      <c r="S39" s="74">
        <v>0</v>
      </c>
      <c r="U39" s="73">
        <v>-54.5</v>
      </c>
      <c r="V39" s="74">
        <v>127.15</v>
      </c>
      <c r="W39">
        <v>32.68</v>
      </c>
      <c r="X39">
        <v>-54</v>
      </c>
      <c r="Y39">
        <v>-0.5</v>
      </c>
      <c r="Z39">
        <v>12.33</v>
      </c>
      <c r="AA39">
        <v>59.2</v>
      </c>
      <c r="AB39">
        <v>3.21</v>
      </c>
      <c r="AC39">
        <v>19.73</v>
      </c>
    </row>
    <row r="40" spans="7:29">
      <c r="G40" t="s">
        <v>82</v>
      </c>
      <c r="H40" s="73">
        <v>90.31</v>
      </c>
      <c r="I40" s="46">
        <v>0</v>
      </c>
      <c r="J40" s="46">
        <v>31.03</v>
      </c>
      <c r="K40" s="46">
        <v>53.18</v>
      </c>
      <c r="L40" s="46">
        <v>10.53</v>
      </c>
      <c r="M40" s="74">
        <v>2.6</v>
      </c>
      <c r="N40" s="73">
        <v>0</v>
      </c>
      <c r="O40" s="46">
        <v>-51</v>
      </c>
      <c r="P40" s="46">
        <v>0</v>
      </c>
      <c r="Q40" s="46">
        <v>0</v>
      </c>
      <c r="R40" s="46">
        <v>0</v>
      </c>
      <c r="S40" s="74">
        <v>0</v>
      </c>
      <c r="U40" s="73">
        <v>-51.5</v>
      </c>
      <c r="V40" s="74">
        <v>187.65</v>
      </c>
      <c r="W40">
        <v>90.31</v>
      </c>
      <c r="X40">
        <v>-51</v>
      </c>
      <c r="Y40">
        <v>-0.5</v>
      </c>
      <c r="Z40">
        <v>10.53</v>
      </c>
      <c r="AA40">
        <v>53.18</v>
      </c>
      <c r="AB40">
        <v>2.6</v>
      </c>
      <c r="AC40">
        <v>31.03</v>
      </c>
    </row>
    <row r="41" spans="7:29">
      <c r="G41" t="s">
        <v>83</v>
      </c>
      <c r="H41" s="73">
        <v>163.77000000000001</v>
      </c>
      <c r="I41" s="46">
        <v>0</v>
      </c>
      <c r="J41" s="46">
        <v>70.89</v>
      </c>
      <c r="K41" s="46">
        <v>60.96</v>
      </c>
      <c r="L41" s="46">
        <v>12.76</v>
      </c>
      <c r="M41" s="74">
        <v>3.83</v>
      </c>
      <c r="N41" s="73">
        <v>0</v>
      </c>
      <c r="O41" s="46">
        <v>-28</v>
      </c>
      <c r="P41" s="46">
        <v>0</v>
      </c>
      <c r="Q41" s="46">
        <v>0</v>
      </c>
      <c r="R41" s="46">
        <v>0</v>
      </c>
      <c r="S41" s="74">
        <v>0</v>
      </c>
      <c r="U41" s="73">
        <v>-28.5</v>
      </c>
      <c r="V41" s="74">
        <v>312.20999999999998</v>
      </c>
      <c r="W41">
        <v>163.77000000000001</v>
      </c>
      <c r="X41">
        <v>-28</v>
      </c>
      <c r="Y41">
        <v>-0.5</v>
      </c>
      <c r="Z41">
        <v>12.76</v>
      </c>
      <c r="AA41">
        <v>60.96</v>
      </c>
      <c r="AB41">
        <v>3.83</v>
      </c>
      <c r="AC41">
        <v>70.89</v>
      </c>
    </row>
    <row r="42" spans="7:29">
      <c r="G42" t="s">
        <v>84</v>
      </c>
      <c r="H42" s="73">
        <v>202.84</v>
      </c>
      <c r="I42" s="46">
        <v>0</v>
      </c>
      <c r="J42" s="46">
        <v>69.709999999999994</v>
      </c>
      <c r="K42" s="46">
        <v>55.77</v>
      </c>
      <c r="L42" s="46">
        <v>11.85</v>
      </c>
      <c r="M42" s="74">
        <v>3</v>
      </c>
      <c r="N42" s="73">
        <v>0</v>
      </c>
      <c r="O42" s="46">
        <v>-16</v>
      </c>
      <c r="P42" s="46">
        <v>0</v>
      </c>
      <c r="Q42" s="46">
        <v>0</v>
      </c>
      <c r="R42" s="46">
        <v>0</v>
      </c>
      <c r="S42" s="74">
        <v>0</v>
      </c>
      <c r="U42" s="73">
        <v>-16.5</v>
      </c>
      <c r="V42" s="74">
        <v>343.17</v>
      </c>
      <c r="W42">
        <v>202.84</v>
      </c>
      <c r="X42">
        <v>-16</v>
      </c>
      <c r="Y42">
        <v>-0.5</v>
      </c>
      <c r="Z42">
        <v>11.85</v>
      </c>
      <c r="AA42">
        <v>55.77</v>
      </c>
      <c r="AB42">
        <v>3</v>
      </c>
      <c r="AC42">
        <v>69.709999999999994</v>
      </c>
    </row>
    <row r="43" spans="7:29">
      <c r="G43" t="s">
        <v>85</v>
      </c>
      <c r="H43" s="73">
        <v>289.18</v>
      </c>
      <c r="I43" s="46">
        <v>0</v>
      </c>
      <c r="J43" s="46">
        <v>58.57</v>
      </c>
      <c r="K43" s="46">
        <v>12.33</v>
      </c>
      <c r="L43" s="46">
        <v>8.01</v>
      </c>
      <c r="M43" s="74">
        <v>1.48</v>
      </c>
      <c r="N43" s="73">
        <v>0</v>
      </c>
      <c r="O43" s="46">
        <v>-11</v>
      </c>
      <c r="P43" s="46">
        <v>0</v>
      </c>
      <c r="Q43" s="46">
        <v>0</v>
      </c>
      <c r="R43" s="46">
        <v>0</v>
      </c>
      <c r="S43" s="74">
        <v>0</v>
      </c>
      <c r="U43" s="73">
        <v>-11.5</v>
      </c>
      <c r="V43" s="74">
        <v>369.57</v>
      </c>
      <c r="W43">
        <v>289.18</v>
      </c>
      <c r="X43">
        <v>-11</v>
      </c>
      <c r="Y43">
        <v>-0.5</v>
      </c>
      <c r="Z43">
        <v>8.01</v>
      </c>
      <c r="AA43">
        <v>12.33</v>
      </c>
      <c r="AB43">
        <v>1.48</v>
      </c>
      <c r="AC43">
        <v>58.57</v>
      </c>
    </row>
    <row r="44" spans="7:29">
      <c r="G44" t="s">
        <v>86</v>
      </c>
      <c r="H44" s="73">
        <v>327.22000000000003</v>
      </c>
      <c r="I44" s="46">
        <v>0</v>
      </c>
      <c r="J44" s="46">
        <v>73.86</v>
      </c>
      <c r="K44" s="46">
        <v>11.82</v>
      </c>
      <c r="L44" s="46">
        <v>8.49</v>
      </c>
      <c r="M44" s="74">
        <v>0.89</v>
      </c>
      <c r="N44" s="73">
        <v>0</v>
      </c>
      <c r="O44" s="46">
        <v>-24</v>
      </c>
      <c r="P44" s="46">
        <v>0</v>
      </c>
      <c r="Q44" s="46">
        <v>0</v>
      </c>
      <c r="R44" s="46">
        <v>0</v>
      </c>
      <c r="S44" s="74">
        <v>0</v>
      </c>
      <c r="U44" s="73">
        <v>-24.5</v>
      </c>
      <c r="V44" s="74">
        <v>422.28</v>
      </c>
      <c r="W44">
        <v>327.22000000000003</v>
      </c>
      <c r="X44">
        <v>-24</v>
      </c>
      <c r="Y44">
        <v>-0.5</v>
      </c>
      <c r="Z44">
        <v>8.49</v>
      </c>
      <c r="AA44">
        <v>11.82</v>
      </c>
      <c r="AB44">
        <v>0.89</v>
      </c>
      <c r="AC44">
        <v>73.86</v>
      </c>
    </row>
    <row r="45" spans="7:29">
      <c r="G45" t="s">
        <v>87</v>
      </c>
      <c r="H45" s="73">
        <v>245.95</v>
      </c>
      <c r="I45" s="46">
        <v>0</v>
      </c>
      <c r="J45" s="46">
        <v>130.65</v>
      </c>
      <c r="K45" s="46">
        <v>0</v>
      </c>
      <c r="L45" s="46">
        <v>8.4499999999999993</v>
      </c>
      <c r="M45" s="74">
        <v>0.15</v>
      </c>
      <c r="N45" s="73">
        <v>0</v>
      </c>
      <c r="O45" s="46">
        <v>-47</v>
      </c>
      <c r="P45" s="46">
        <v>0</v>
      </c>
      <c r="Q45" s="46">
        <v>0</v>
      </c>
      <c r="R45" s="46">
        <v>0</v>
      </c>
      <c r="S45" s="74">
        <v>0</v>
      </c>
      <c r="U45" s="73">
        <v>-47.5</v>
      </c>
      <c r="V45" s="74">
        <v>385.2</v>
      </c>
      <c r="W45">
        <v>245.95</v>
      </c>
      <c r="X45">
        <v>-47</v>
      </c>
      <c r="Y45">
        <v>-0.5</v>
      </c>
      <c r="Z45">
        <v>8.4499999999999993</v>
      </c>
      <c r="AA45">
        <v>0</v>
      </c>
      <c r="AB45">
        <v>0.15</v>
      </c>
      <c r="AC45">
        <v>130.65</v>
      </c>
    </row>
    <row r="46" spans="7:29">
      <c r="G46" t="s">
        <v>88</v>
      </c>
      <c r="H46" s="73">
        <v>292.27999999999997</v>
      </c>
      <c r="I46" s="46">
        <v>0</v>
      </c>
      <c r="J46" s="46">
        <v>152.33000000000001</v>
      </c>
      <c r="K46" s="46">
        <v>0</v>
      </c>
      <c r="L46" s="46">
        <v>9.52</v>
      </c>
      <c r="M46" s="74">
        <v>0</v>
      </c>
      <c r="N46" s="73">
        <v>0</v>
      </c>
      <c r="O46" s="46">
        <v>-42</v>
      </c>
      <c r="P46" s="46">
        <v>0</v>
      </c>
      <c r="Q46" s="46">
        <v>0</v>
      </c>
      <c r="R46" s="46">
        <v>0</v>
      </c>
      <c r="S46" s="74">
        <v>0</v>
      </c>
      <c r="U46" s="73">
        <v>-42.5</v>
      </c>
      <c r="V46" s="74">
        <v>454.13</v>
      </c>
      <c r="W46">
        <v>292.27999999999997</v>
      </c>
      <c r="X46">
        <v>-42</v>
      </c>
      <c r="Y46">
        <v>-0.5</v>
      </c>
      <c r="Z46">
        <v>9.52</v>
      </c>
      <c r="AA46">
        <v>0</v>
      </c>
      <c r="AB46">
        <v>0</v>
      </c>
      <c r="AC46">
        <v>152.33000000000001</v>
      </c>
    </row>
    <row r="47" spans="7:29">
      <c r="G47" t="s">
        <v>89</v>
      </c>
      <c r="H47" s="73">
        <v>447.29</v>
      </c>
      <c r="I47" s="46">
        <v>0</v>
      </c>
      <c r="J47" s="46">
        <v>187.98</v>
      </c>
      <c r="K47" s="46">
        <v>0</v>
      </c>
      <c r="L47" s="46">
        <v>21.21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-0.5</v>
      </c>
      <c r="V47" s="74">
        <v>656.48</v>
      </c>
      <c r="W47">
        <v>447.29</v>
      </c>
      <c r="X47">
        <v>0</v>
      </c>
      <c r="Y47">
        <v>-0.5</v>
      </c>
      <c r="Z47">
        <v>21.21</v>
      </c>
      <c r="AA47">
        <v>0</v>
      </c>
      <c r="AB47">
        <v>0</v>
      </c>
      <c r="AC47">
        <v>187.98</v>
      </c>
    </row>
    <row r="48" spans="7:29">
      <c r="G48" t="s">
        <v>90</v>
      </c>
      <c r="H48" s="73">
        <v>442.47</v>
      </c>
      <c r="I48" s="46">
        <v>0</v>
      </c>
      <c r="J48" s="46">
        <v>178.34</v>
      </c>
      <c r="K48" s="46">
        <v>0</v>
      </c>
      <c r="L48" s="46">
        <v>21.21</v>
      </c>
      <c r="M48" s="74">
        <v>0.1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-0.5</v>
      </c>
      <c r="V48" s="74">
        <v>642.12</v>
      </c>
      <c r="W48">
        <v>442.47</v>
      </c>
      <c r="X48">
        <v>0</v>
      </c>
      <c r="Y48">
        <v>-0.5</v>
      </c>
      <c r="Z48">
        <v>21.21</v>
      </c>
      <c r="AA48">
        <v>0</v>
      </c>
      <c r="AB48">
        <v>0.1</v>
      </c>
      <c r="AC48">
        <v>178.34</v>
      </c>
    </row>
    <row r="49" spans="7:29">
      <c r="G49" t="s">
        <v>91</v>
      </c>
      <c r="H49" s="73">
        <v>320.05</v>
      </c>
      <c r="I49" s="46">
        <v>77.12</v>
      </c>
      <c r="J49" s="46">
        <v>178.34</v>
      </c>
      <c r="K49" s="46">
        <v>0</v>
      </c>
      <c r="L49" s="46">
        <v>16.39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-0.5</v>
      </c>
      <c r="V49" s="74">
        <v>591.9</v>
      </c>
      <c r="W49">
        <v>320.05</v>
      </c>
      <c r="X49">
        <v>77.12</v>
      </c>
      <c r="Y49">
        <v>-0.5</v>
      </c>
      <c r="Z49">
        <v>16.39</v>
      </c>
      <c r="AA49">
        <v>0</v>
      </c>
      <c r="AB49">
        <v>0</v>
      </c>
      <c r="AC49">
        <v>178.34</v>
      </c>
    </row>
    <row r="50" spans="7:29">
      <c r="G50" t="s">
        <v>92</v>
      </c>
      <c r="H50" s="73">
        <v>291.12</v>
      </c>
      <c r="I50" s="46">
        <v>45.31</v>
      </c>
      <c r="J50" s="46">
        <v>163.88</v>
      </c>
      <c r="K50" s="46">
        <v>0</v>
      </c>
      <c r="L50" s="46">
        <v>16.39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-0.5</v>
      </c>
      <c r="V50" s="74">
        <v>516.70000000000005</v>
      </c>
      <c r="W50">
        <v>291.12</v>
      </c>
      <c r="X50">
        <v>45.31</v>
      </c>
      <c r="Y50">
        <v>-0.5</v>
      </c>
      <c r="Z50">
        <v>16.39</v>
      </c>
      <c r="AA50">
        <v>0</v>
      </c>
      <c r="AB50">
        <v>0</v>
      </c>
      <c r="AC50">
        <v>163.88</v>
      </c>
    </row>
    <row r="51" spans="7:29">
      <c r="G51" t="s">
        <v>93</v>
      </c>
      <c r="H51" s="73">
        <v>271.83999999999997</v>
      </c>
      <c r="I51" s="46">
        <v>0</v>
      </c>
      <c r="J51" s="46">
        <v>57.84</v>
      </c>
      <c r="K51" s="46">
        <v>0</v>
      </c>
      <c r="L51" s="46">
        <v>18.32</v>
      </c>
      <c r="M51" s="74">
        <v>0.1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-0.5</v>
      </c>
      <c r="V51" s="74">
        <v>348.1</v>
      </c>
      <c r="W51">
        <v>271.83999999999997</v>
      </c>
      <c r="X51">
        <v>0</v>
      </c>
      <c r="Y51">
        <v>-0.5</v>
      </c>
      <c r="Z51">
        <v>18.32</v>
      </c>
      <c r="AA51">
        <v>0</v>
      </c>
      <c r="AB51">
        <v>0.1</v>
      </c>
      <c r="AC51">
        <v>57.84</v>
      </c>
    </row>
    <row r="52" spans="7:29">
      <c r="G52" t="s">
        <v>94</v>
      </c>
      <c r="H52" s="73">
        <v>234.25</v>
      </c>
      <c r="I52" s="46">
        <v>0</v>
      </c>
      <c r="J52" s="46">
        <v>57.84</v>
      </c>
      <c r="K52" s="46">
        <v>0</v>
      </c>
      <c r="L52" s="46">
        <v>18.32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-0.5</v>
      </c>
      <c r="V52" s="74">
        <v>310.41000000000003</v>
      </c>
      <c r="W52">
        <v>234.25</v>
      </c>
      <c r="X52">
        <v>0</v>
      </c>
      <c r="Y52">
        <v>-0.5</v>
      </c>
      <c r="Z52">
        <v>18.32</v>
      </c>
      <c r="AA52">
        <v>0</v>
      </c>
      <c r="AB52">
        <v>0</v>
      </c>
      <c r="AC52">
        <v>57.84</v>
      </c>
    </row>
    <row r="53" spans="7:29">
      <c r="G53" t="s">
        <v>95</v>
      </c>
      <c r="H53" s="73">
        <v>169.66</v>
      </c>
      <c r="I53" s="46">
        <v>0</v>
      </c>
      <c r="J53" s="46">
        <v>24.1</v>
      </c>
      <c r="K53" s="46">
        <v>0</v>
      </c>
      <c r="L53" s="46">
        <v>15.42</v>
      </c>
      <c r="M53" s="74">
        <v>0.1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-0.5</v>
      </c>
      <c r="V53" s="74">
        <v>209.28</v>
      </c>
      <c r="W53">
        <v>169.66</v>
      </c>
      <c r="X53">
        <v>0</v>
      </c>
      <c r="Y53">
        <v>-0.5</v>
      </c>
      <c r="Z53">
        <v>15.42</v>
      </c>
      <c r="AA53">
        <v>0</v>
      </c>
      <c r="AB53">
        <v>0.1</v>
      </c>
      <c r="AC53">
        <v>24.1</v>
      </c>
    </row>
    <row r="54" spans="7:29">
      <c r="G54" t="s">
        <v>96</v>
      </c>
      <c r="H54" s="73">
        <v>121.47</v>
      </c>
      <c r="I54" s="46">
        <v>0</v>
      </c>
      <c r="J54" s="46">
        <v>53.02</v>
      </c>
      <c r="K54" s="46">
        <v>0</v>
      </c>
      <c r="L54" s="46">
        <v>15.42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-0.5</v>
      </c>
      <c r="V54" s="74">
        <v>189.91</v>
      </c>
      <c r="W54">
        <v>121.47</v>
      </c>
      <c r="X54">
        <v>0</v>
      </c>
      <c r="Y54">
        <v>-0.5</v>
      </c>
      <c r="Z54">
        <v>15.42</v>
      </c>
      <c r="AA54">
        <v>0</v>
      </c>
      <c r="AB54">
        <v>0</v>
      </c>
      <c r="AC54">
        <v>53.02</v>
      </c>
    </row>
    <row r="55" spans="7:29">
      <c r="G55" t="s">
        <v>97</v>
      </c>
      <c r="H55" s="73">
        <v>53.02</v>
      </c>
      <c r="I55" s="46">
        <v>0</v>
      </c>
      <c r="J55" s="46">
        <v>57.84</v>
      </c>
      <c r="K55" s="46">
        <v>0</v>
      </c>
      <c r="L55" s="46">
        <v>14.46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-0.5</v>
      </c>
      <c r="V55" s="74">
        <v>125.32</v>
      </c>
      <c r="W55">
        <v>53.02</v>
      </c>
      <c r="X55">
        <v>0</v>
      </c>
      <c r="Y55">
        <v>-0.5</v>
      </c>
      <c r="Z55">
        <v>14.46</v>
      </c>
      <c r="AA55">
        <v>0</v>
      </c>
      <c r="AB55">
        <v>0</v>
      </c>
      <c r="AC55">
        <v>57.84</v>
      </c>
    </row>
    <row r="56" spans="7:29">
      <c r="G56" t="s">
        <v>98</v>
      </c>
      <c r="H56" s="73">
        <v>0</v>
      </c>
      <c r="I56" s="46">
        <v>0</v>
      </c>
      <c r="J56" s="46">
        <v>19.28</v>
      </c>
      <c r="K56" s="46">
        <v>0</v>
      </c>
      <c r="L56" s="46">
        <v>14.46</v>
      </c>
      <c r="M56" s="74">
        <v>0</v>
      </c>
      <c r="N56" s="73">
        <v>-5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-5.5</v>
      </c>
      <c r="V56" s="74">
        <v>33.74</v>
      </c>
      <c r="W56">
        <v>-5</v>
      </c>
      <c r="X56">
        <v>0</v>
      </c>
      <c r="Y56">
        <v>-0.5</v>
      </c>
      <c r="Z56">
        <v>14.46</v>
      </c>
      <c r="AA56">
        <v>0</v>
      </c>
      <c r="AB56">
        <v>0</v>
      </c>
      <c r="AC56">
        <v>19.28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12.53</v>
      </c>
      <c r="M57" s="74">
        <v>0</v>
      </c>
      <c r="N57" s="73">
        <v>-59</v>
      </c>
      <c r="O57" s="46">
        <v>0</v>
      </c>
      <c r="P57" s="46">
        <v>-20</v>
      </c>
      <c r="Q57" s="46">
        <v>0</v>
      </c>
      <c r="R57" s="46">
        <v>0</v>
      </c>
      <c r="S57" s="74">
        <v>0</v>
      </c>
      <c r="U57" s="73">
        <v>-79.5</v>
      </c>
      <c r="V57" s="74">
        <v>12.53</v>
      </c>
      <c r="W57">
        <v>-59</v>
      </c>
      <c r="X57">
        <v>0</v>
      </c>
      <c r="Y57">
        <v>-0.5</v>
      </c>
      <c r="Z57">
        <v>12.53</v>
      </c>
      <c r="AA57">
        <v>0</v>
      </c>
      <c r="AB57">
        <v>0</v>
      </c>
      <c r="AC57">
        <v>-20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12.53</v>
      </c>
      <c r="M58" s="74">
        <v>0</v>
      </c>
      <c r="N58" s="73">
        <v>-79</v>
      </c>
      <c r="O58" s="46">
        <v>0</v>
      </c>
      <c r="P58" s="46">
        <v>-25</v>
      </c>
      <c r="Q58" s="46">
        <v>0</v>
      </c>
      <c r="R58" s="46">
        <v>0</v>
      </c>
      <c r="S58" s="74">
        <v>0</v>
      </c>
      <c r="U58" s="73">
        <v>-104.5</v>
      </c>
      <c r="V58" s="74">
        <v>12.53</v>
      </c>
      <c r="W58">
        <v>-79</v>
      </c>
      <c r="X58">
        <v>0</v>
      </c>
      <c r="Y58">
        <v>-0.5</v>
      </c>
      <c r="Z58">
        <v>12.53</v>
      </c>
      <c r="AA58">
        <v>0</v>
      </c>
      <c r="AB58">
        <v>0</v>
      </c>
      <c r="AC58">
        <v>-25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10.6</v>
      </c>
      <c r="M59" s="74">
        <v>0</v>
      </c>
      <c r="N59" s="73">
        <v>-94</v>
      </c>
      <c r="O59" s="46">
        <v>0</v>
      </c>
      <c r="P59" s="46">
        <v>-35</v>
      </c>
      <c r="Q59" s="46">
        <v>0</v>
      </c>
      <c r="R59" s="46">
        <v>0</v>
      </c>
      <c r="S59" s="74">
        <v>0</v>
      </c>
      <c r="U59" s="73">
        <v>-129.5</v>
      </c>
      <c r="V59" s="74">
        <v>10.6</v>
      </c>
      <c r="W59">
        <v>-94</v>
      </c>
      <c r="X59">
        <v>0</v>
      </c>
      <c r="Y59">
        <v>-0.5</v>
      </c>
      <c r="Z59">
        <v>10.6</v>
      </c>
      <c r="AA59">
        <v>0</v>
      </c>
      <c r="AB59">
        <v>0</v>
      </c>
      <c r="AC59">
        <v>-35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10.6</v>
      </c>
      <c r="M60" s="74">
        <v>0</v>
      </c>
      <c r="N60" s="73">
        <v>-96</v>
      </c>
      <c r="O60" s="46">
        <v>0</v>
      </c>
      <c r="P60" s="46">
        <v>-20</v>
      </c>
      <c r="Q60" s="46">
        <v>0</v>
      </c>
      <c r="R60" s="46">
        <v>0</v>
      </c>
      <c r="S60" s="74">
        <v>0</v>
      </c>
      <c r="U60" s="73">
        <v>-116.5</v>
      </c>
      <c r="V60" s="74">
        <v>10.6</v>
      </c>
      <c r="W60">
        <v>-96</v>
      </c>
      <c r="X60">
        <v>0</v>
      </c>
      <c r="Y60">
        <v>-0.5</v>
      </c>
      <c r="Z60">
        <v>10.6</v>
      </c>
      <c r="AA60">
        <v>0</v>
      </c>
      <c r="AB60">
        <v>0</v>
      </c>
      <c r="AC60">
        <v>-20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9.64</v>
      </c>
      <c r="M61" s="74">
        <v>0</v>
      </c>
      <c r="N61" s="73">
        <v>-94</v>
      </c>
      <c r="O61" s="46">
        <v>0</v>
      </c>
      <c r="P61" s="46">
        <v>-60</v>
      </c>
      <c r="Q61" s="46">
        <v>0</v>
      </c>
      <c r="R61" s="46">
        <v>0</v>
      </c>
      <c r="S61" s="74">
        <v>0</v>
      </c>
      <c r="U61" s="73">
        <v>-154.5</v>
      </c>
      <c r="V61" s="74">
        <v>9.64</v>
      </c>
      <c r="W61">
        <v>-94</v>
      </c>
      <c r="X61">
        <v>0</v>
      </c>
      <c r="Y61">
        <v>-0.5</v>
      </c>
      <c r="Z61">
        <v>9.64</v>
      </c>
      <c r="AA61">
        <v>0</v>
      </c>
      <c r="AB61">
        <v>0</v>
      </c>
      <c r="AC61">
        <v>-60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7.71</v>
      </c>
      <c r="M62" s="74">
        <v>0</v>
      </c>
      <c r="N62" s="73">
        <v>-95</v>
      </c>
      <c r="O62" s="46">
        <v>0</v>
      </c>
      <c r="P62" s="46">
        <v>-55</v>
      </c>
      <c r="Q62" s="46">
        <v>0</v>
      </c>
      <c r="R62" s="46">
        <v>0</v>
      </c>
      <c r="S62" s="74">
        <v>0</v>
      </c>
      <c r="U62" s="73">
        <v>-150.5</v>
      </c>
      <c r="V62" s="74">
        <v>7.71</v>
      </c>
      <c r="W62">
        <v>-95</v>
      </c>
      <c r="X62">
        <v>0</v>
      </c>
      <c r="Y62">
        <v>-0.5</v>
      </c>
      <c r="Z62">
        <v>7.71</v>
      </c>
      <c r="AA62">
        <v>0</v>
      </c>
      <c r="AB62">
        <v>0</v>
      </c>
      <c r="AC62">
        <v>-55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7.71</v>
      </c>
      <c r="M63" s="74">
        <v>0</v>
      </c>
      <c r="N63" s="73">
        <v>-70</v>
      </c>
      <c r="O63" s="46">
        <v>0</v>
      </c>
      <c r="P63" s="46">
        <v>-55</v>
      </c>
      <c r="Q63" s="46">
        <v>0</v>
      </c>
      <c r="R63" s="46">
        <v>0</v>
      </c>
      <c r="S63" s="74">
        <v>0</v>
      </c>
      <c r="U63" s="73">
        <v>-125.5</v>
      </c>
      <c r="V63" s="74">
        <v>7.71</v>
      </c>
      <c r="W63">
        <v>-70</v>
      </c>
      <c r="X63">
        <v>0</v>
      </c>
      <c r="Y63">
        <v>-0.5</v>
      </c>
      <c r="Z63">
        <v>7.71</v>
      </c>
      <c r="AA63">
        <v>0</v>
      </c>
      <c r="AB63">
        <v>0</v>
      </c>
      <c r="AC63">
        <v>-55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8.68</v>
      </c>
      <c r="M64" s="74">
        <v>0</v>
      </c>
      <c r="N64" s="73">
        <v>-58</v>
      </c>
      <c r="O64" s="46">
        <v>0</v>
      </c>
      <c r="P64" s="46">
        <v>-60</v>
      </c>
      <c r="Q64" s="46">
        <v>0</v>
      </c>
      <c r="R64" s="46">
        <v>0</v>
      </c>
      <c r="S64" s="74">
        <v>0</v>
      </c>
      <c r="U64" s="73">
        <v>-118.5</v>
      </c>
      <c r="V64" s="74">
        <v>8.68</v>
      </c>
      <c r="W64">
        <v>-58</v>
      </c>
      <c r="X64">
        <v>0</v>
      </c>
      <c r="Y64">
        <v>-0.5</v>
      </c>
      <c r="Z64">
        <v>8.68</v>
      </c>
      <c r="AA64">
        <v>0</v>
      </c>
      <c r="AB64">
        <v>0</v>
      </c>
      <c r="AC64">
        <v>-60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9.64</v>
      </c>
      <c r="M65" s="74">
        <v>0</v>
      </c>
      <c r="N65" s="73">
        <v>-64</v>
      </c>
      <c r="O65" s="46">
        <v>0</v>
      </c>
      <c r="P65" s="46">
        <v>-90</v>
      </c>
      <c r="Q65" s="46">
        <v>0</v>
      </c>
      <c r="R65" s="46">
        <v>0</v>
      </c>
      <c r="S65" s="74">
        <v>0</v>
      </c>
      <c r="U65" s="73">
        <v>-154.5</v>
      </c>
      <c r="V65" s="74">
        <v>9.64</v>
      </c>
      <c r="W65">
        <v>-64</v>
      </c>
      <c r="X65">
        <v>0</v>
      </c>
      <c r="Y65">
        <v>-0.5</v>
      </c>
      <c r="Z65">
        <v>9.64</v>
      </c>
      <c r="AA65">
        <v>0</v>
      </c>
      <c r="AB65">
        <v>0</v>
      </c>
      <c r="AC65">
        <v>-90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9.64</v>
      </c>
      <c r="M66" s="74">
        <v>0</v>
      </c>
      <c r="N66" s="73">
        <v>-68</v>
      </c>
      <c r="O66" s="46">
        <v>0</v>
      </c>
      <c r="P66" s="46">
        <v>-80</v>
      </c>
      <c r="Q66" s="46">
        <v>0</v>
      </c>
      <c r="R66" s="46">
        <v>0</v>
      </c>
      <c r="S66" s="74">
        <v>0</v>
      </c>
      <c r="U66" s="73">
        <v>-148.5</v>
      </c>
      <c r="V66" s="74">
        <v>9.64</v>
      </c>
      <c r="W66">
        <v>-68</v>
      </c>
      <c r="X66">
        <v>0</v>
      </c>
      <c r="Y66">
        <v>-0.5</v>
      </c>
      <c r="Z66">
        <v>9.64</v>
      </c>
      <c r="AA66">
        <v>0</v>
      </c>
      <c r="AB66">
        <v>0</v>
      </c>
      <c r="AC66">
        <v>-80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3.86</v>
      </c>
      <c r="M67" s="74">
        <v>0</v>
      </c>
      <c r="N67" s="73">
        <v>-65</v>
      </c>
      <c r="O67" s="46">
        <v>0</v>
      </c>
      <c r="P67" s="46">
        <v>-120</v>
      </c>
      <c r="Q67" s="46">
        <v>0</v>
      </c>
      <c r="R67" s="46">
        <v>0</v>
      </c>
      <c r="S67" s="74">
        <v>0</v>
      </c>
      <c r="U67" s="73">
        <v>-185.5</v>
      </c>
      <c r="V67" s="74">
        <v>3.86</v>
      </c>
      <c r="W67">
        <v>-65</v>
      </c>
      <c r="X67">
        <v>0</v>
      </c>
      <c r="Y67">
        <v>-0.5</v>
      </c>
      <c r="Z67">
        <v>3.86</v>
      </c>
      <c r="AA67">
        <v>0</v>
      </c>
      <c r="AB67">
        <v>0</v>
      </c>
      <c r="AC67">
        <v>-120</v>
      </c>
    </row>
    <row r="68" spans="7:29">
      <c r="G68" t="s">
        <v>110</v>
      </c>
      <c r="H68" s="73">
        <v>0</v>
      </c>
      <c r="I68" s="46">
        <v>0</v>
      </c>
      <c r="J68" s="46">
        <v>53.01</v>
      </c>
      <c r="K68" s="46">
        <v>0</v>
      </c>
      <c r="L68" s="46">
        <v>3.86</v>
      </c>
      <c r="M68" s="74">
        <v>0.1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-0.5</v>
      </c>
      <c r="V68" s="74">
        <v>56.97</v>
      </c>
      <c r="W68">
        <v>0</v>
      </c>
      <c r="X68">
        <v>0</v>
      </c>
      <c r="Y68">
        <v>-0.5</v>
      </c>
      <c r="Z68">
        <v>3.86</v>
      </c>
      <c r="AA68">
        <v>0</v>
      </c>
      <c r="AB68">
        <v>0.1</v>
      </c>
      <c r="AC68">
        <v>53.01</v>
      </c>
    </row>
    <row r="69" spans="7:29">
      <c r="G69" t="s">
        <v>111</v>
      </c>
      <c r="H69" s="73">
        <v>0</v>
      </c>
      <c r="I69" s="46">
        <v>0</v>
      </c>
      <c r="J69" s="46">
        <v>28.93</v>
      </c>
      <c r="K69" s="46">
        <v>0</v>
      </c>
      <c r="L69" s="46">
        <v>5.78</v>
      </c>
      <c r="M69" s="74">
        <v>0.48</v>
      </c>
      <c r="N69" s="73">
        <v>-65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-65.5</v>
      </c>
      <c r="V69" s="74">
        <v>35.19</v>
      </c>
      <c r="W69">
        <v>-65</v>
      </c>
      <c r="X69">
        <v>0</v>
      </c>
      <c r="Y69">
        <v>-0.5</v>
      </c>
      <c r="Z69">
        <v>5.78</v>
      </c>
      <c r="AA69">
        <v>0</v>
      </c>
      <c r="AB69">
        <v>0.48</v>
      </c>
      <c r="AC69">
        <v>28.93</v>
      </c>
    </row>
    <row r="70" spans="7:29">
      <c r="G70" t="s">
        <v>112</v>
      </c>
      <c r="H70" s="73">
        <v>0</v>
      </c>
      <c r="I70" s="46">
        <v>0</v>
      </c>
      <c r="J70" s="46">
        <v>28.92</v>
      </c>
      <c r="K70" s="46">
        <v>34.700000000000003</v>
      </c>
      <c r="L70" s="46">
        <v>8.68</v>
      </c>
      <c r="M70" s="74">
        <v>2.8</v>
      </c>
      <c r="N70" s="73">
        <v>-80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-80.5</v>
      </c>
      <c r="V70" s="74">
        <v>75.099999999999994</v>
      </c>
      <c r="W70">
        <v>-80</v>
      </c>
      <c r="X70">
        <v>0</v>
      </c>
      <c r="Y70">
        <v>-0.5</v>
      </c>
      <c r="Z70">
        <v>8.68</v>
      </c>
      <c r="AA70">
        <v>34.700000000000003</v>
      </c>
      <c r="AB70">
        <v>2.8</v>
      </c>
      <c r="AC70">
        <v>28.92</v>
      </c>
    </row>
    <row r="71" spans="7:29">
      <c r="G71" t="s">
        <v>113</v>
      </c>
      <c r="H71" s="73">
        <v>0</v>
      </c>
      <c r="I71" s="46">
        <v>0</v>
      </c>
      <c r="J71" s="46">
        <v>38.56</v>
      </c>
      <c r="K71" s="46">
        <v>34.700000000000003</v>
      </c>
      <c r="L71" s="46">
        <v>11.57</v>
      </c>
      <c r="M71" s="74">
        <v>3.76</v>
      </c>
      <c r="N71" s="73">
        <v>-120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-120.5</v>
      </c>
      <c r="V71" s="74">
        <v>88.59</v>
      </c>
      <c r="W71">
        <v>-120</v>
      </c>
      <c r="X71">
        <v>0</v>
      </c>
      <c r="Y71">
        <v>-0.5</v>
      </c>
      <c r="Z71">
        <v>11.57</v>
      </c>
      <c r="AA71">
        <v>34.700000000000003</v>
      </c>
      <c r="AB71">
        <v>3.76</v>
      </c>
      <c r="AC71">
        <v>38.56</v>
      </c>
    </row>
    <row r="72" spans="7:29">
      <c r="G72" t="s">
        <v>114</v>
      </c>
      <c r="H72" s="73">
        <v>0</v>
      </c>
      <c r="I72" s="46">
        <v>0</v>
      </c>
      <c r="J72" s="46">
        <v>44.7</v>
      </c>
      <c r="K72" s="46">
        <v>41.12</v>
      </c>
      <c r="L72" s="46">
        <v>13.41</v>
      </c>
      <c r="M72" s="74">
        <v>4.12</v>
      </c>
      <c r="N72" s="73">
        <v>-102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-102.5</v>
      </c>
      <c r="V72" s="74">
        <v>103.35</v>
      </c>
      <c r="W72">
        <v>-102</v>
      </c>
      <c r="X72">
        <v>0</v>
      </c>
      <c r="Y72">
        <v>-0.5</v>
      </c>
      <c r="Z72">
        <v>13.41</v>
      </c>
      <c r="AA72">
        <v>41.12</v>
      </c>
      <c r="AB72">
        <v>4.12</v>
      </c>
      <c r="AC72">
        <v>44.7</v>
      </c>
    </row>
    <row r="73" spans="7:29">
      <c r="G73" t="s">
        <v>115</v>
      </c>
      <c r="H73" s="73">
        <v>0</v>
      </c>
      <c r="I73" s="46">
        <v>0</v>
      </c>
      <c r="J73" s="46">
        <v>44.17</v>
      </c>
      <c r="K73" s="46">
        <v>0</v>
      </c>
      <c r="L73" s="46">
        <v>15.02</v>
      </c>
      <c r="M73" s="74">
        <v>3.09</v>
      </c>
      <c r="N73" s="73">
        <v>-146</v>
      </c>
      <c r="O73" s="46">
        <v>-41</v>
      </c>
      <c r="P73" s="46">
        <v>0</v>
      </c>
      <c r="Q73" s="46">
        <v>0</v>
      </c>
      <c r="R73" s="46">
        <v>0</v>
      </c>
      <c r="S73" s="74">
        <v>0</v>
      </c>
      <c r="U73" s="73">
        <v>-187.5</v>
      </c>
      <c r="V73" s="74">
        <v>62.28</v>
      </c>
      <c r="W73">
        <v>-146</v>
      </c>
      <c r="X73">
        <v>-41</v>
      </c>
      <c r="Y73">
        <v>-0.5</v>
      </c>
      <c r="Z73">
        <v>15.02</v>
      </c>
      <c r="AA73">
        <v>0</v>
      </c>
      <c r="AB73">
        <v>3.09</v>
      </c>
      <c r="AC73">
        <v>44.17</v>
      </c>
    </row>
    <row r="74" spans="7:29">
      <c r="G74" t="s">
        <v>116</v>
      </c>
      <c r="H74" s="73">
        <v>0</v>
      </c>
      <c r="I74" s="46">
        <v>0</v>
      </c>
      <c r="J74" s="46">
        <v>100.52</v>
      </c>
      <c r="K74" s="46">
        <v>0</v>
      </c>
      <c r="L74" s="46">
        <v>12.37</v>
      </c>
      <c r="M74" s="74">
        <v>2.63</v>
      </c>
      <c r="N74" s="73">
        <v>-120</v>
      </c>
      <c r="O74" s="46">
        <v>-14</v>
      </c>
      <c r="P74" s="46">
        <v>0</v>
      </c>
      <c r="Q74" s="46">
        <v>0</v>
      </c>
      <c r="R74" s="46">
        <v>0</v>
      </c>
      <c r="S74" s="74">
        <v>0</v>
      </c>
      <c r="U74" s="73">
        <v>-134.5</v>
      </c>
      <c r="V74" s="74">
        <v>115.52</v>
      </c>
      <c r="W74">
        <v>-120</v>
      </c>
      <c r="X74">
        <v>-14</v>
      </c>
      <c r="Y74">
        <v>-0.5</v>
      </c>
      <c r="Z74">
        <v>12.37</v>
      </c>
      <c r="AA74">
        <v>0</v>
      </c>
      <c r="AB74">
        <v>2.63</v>
      </c>
      <c r="AC74">
        <v>100.52</v>
      </c>
    </row>
    <row r="75" spans="7:29">
      <c r="G75" t="s">
        <v>117</v>
      </c>
      <c r="H75" s="73">
        <v>0</v>
      </c>
      <c r="I75" s="46">
        <v>0</v>
      </c>
      <c r="J75" s="46">
        <v>115.68</v>
      </c>
      <c r="K75" s="46">
        <v>0</v>
      </c>
      <c r="L75" s="46">
        <v>13.5</v>
      </c>
      <c r="M75" s="74">
        <v>2.7</v>
      </c>
      <c r="N75" s="73">
        <v>-136</v>
      </c>
      <c r="O75" s="46">
        <v>-14</v>
      </c>
      <c r="P75" s="46">
        <v>0</v>
      </c>
      <c r="Q75" s="46">
        <v>0</v>
      </c>
      <c r="R75" s="46">
        <v>0</v>
      </c>
      <c r="S75" s="74">
        <v>0</v>
      </c>
      <c r="U75" s="73">
        <v>-150.5</v>
      </c>
      <c r="V75" s="74">
        <v>131.88</v>
      </c>
      <c r="W75">
        <v>-136</v>
      </c>
      <c r="X75">
        <v>-14</v>
      </c>
      <c r="Y75">
        <v>-0.5</v>
      </c>
      <c r="Z75">
        <v>13.5</v>
      </c>
      <c r="AA75">
        <v>0</v>
      </c>
      <c r="AB75">
        <v>2.7</v>
      </c>
      <c r="AC75">
        <v>115.68</v>
      </c>
    </row>
    <row r="76" spans="7:29">
      <c r="G76" t="s">
        <v>118</v>
      </c>
      <c r="H76" s="73">
        <v>0</v>
      </c>
      <c r="I76" s="46">
        <v>0</v>
      </c>
      <c r="J76" s="46">
        <v>115.68</v>
      </c>
      <c r="K76" s="46">
        <v>0</v>
      </c>
      <c r="L76" s="46">
        <v>14.46</v>
      </c>
      <c r="M76" s="74">
        <v>2.6</v>
      </c>
      <c r="N76" s="73">
        <v>-100</v>
      </c>
      <c r="O76" s="46">
        <v>-9</v>
      </c>
      <c r="P76" s="46">
        <v>0</v>
      </c>
      <c r="Q76" s="46">
        <v>0</v>
      </c>
      <c r="R76" s="46">
        <v>0</v>
      </c>
      <c r="S76" s="74">
        <v>0</v>
      </c>
      <c r="U76" s="73">
        <v>-109.5</v>
      </c>
      <c r="V76" s="74">
        <v>132.74</v>
      </c>
      <c r="W76">
        <v>-100</v>
      </c>
      <c r="X76">
        <v>-9</v>
      </c>
      <c r="Y76">
        <v>-0.5</v>
      </c>
      <c r="Z76">
        <v>14.46</v>
      </c>
      <c r="AA76">
        <v>0</v>
      </c>
      <c r="AB76">
        <v>2.6</v>
      </c>
      <c r="AC76">
        <v>115.68</v>
      </c>
    </row>
    <row r="77" spans="7:29">
      <c r="G77" t="s">
        <v>119</v>
      </c>
      <c r="H77" s="73">
        <v>0</v>
      </c>
      <c r="I77" s="46">
        <v>0</v>
      </c>
      <c r="J77" s="46">
        <v>48.2</v>
      </c>
      <c r="K77" s="46">
        <v>0</v>
      </c>
      <c r="L77" s="46">
        <v>13.5</v>
      </c>
      <c r="M77" s="74">
        <v>2.41</v>
      </c>
      <c r="N77" s="73">
        <v>-86</v>
      </c>
      <c r="O77" s="46">
        <v>-15</v>
      </c>
      <c r="P77" s="46">
        <v>0</v>
      </c>
      <c r="Q77" s="46">
        <v>0</v>
      </c>
      <c r="R77" s="46">
        <v>0</v>
      </c>
      <c r="S77" s="74">
        <v>0</v>
      </c>
      <c r="U77" s="73">
        <v>-102</v>
      </c>
      <c r="V77" s="74">
        <v>64.11</v>
      </c>
      <c r="W77">
        <v>-86</v>
      </c>
      <c r="X77">
        <v>-15</v>
      </c>
      <c r="Y77">
        <v>-1</v>
      </c>
      <c r="Z77">
        <v>13.5</v>
      </c>
      <c r="AA77">
        <v>0</v>
      </c>
      <c r="AB77">
        <v>2.41</v>
      </c>
      <c r="AC77">
        <v>48.2</v>
      </c>
    </row>
    <row r="78" spans="7:29">
      <c r="G78" t="s">
        <v>120</v>
      </c>
      <c r="H78" s="73">
        <v>0</v>
      </c>
      <c r="I78" s="46">
        <v>0</v>
      </c>
      <c r="J78" s="46">
        <v>57.84</v>
      </c>
      <c r="K78" s="46">
        <v>0</v>
      </c>
      <c r="L78" s="46">
        <v>12.53</v>
      </c>
      <c r="M78" s="74">
        <v>2.12</v>
      </c>
      <c r="N78" s="73">
        <v>-107</v>
      </c>
      <c r="O78" s="46">
        <v>-15</v>
      </c>
      <c r="P78" s="46">
        <v>0</v>
      </c>
      <c r="Q78" s="46">
        <v>0</v>
      </c>
      <c r="R78" s="46">
        <v>0</v>
      </c>
      <c r="S78" s="74">
        <v>0</v>
      </c>
      <c r="U78" s="73">
        <v>-123</v>
      </c>
      <c r="V78" s="74">
        <v>72.489999999999995</v>
      </c>
      <c r="W78">
        <v>-107</v>
      </c>
      <c r="X78">
        <v>-15</v>
      </c>
      <c r="Y78">
        <v>-1</v>
      </c>
      <c r="Z78">
        <v>12.53</v>
      </c>
      <c r="AA78">
        <v>0</v>
      </c>
      <c r="AB78">
        <v>2.12</v>
      </c>
      <c r="AC78">
        <v>57.84</v>
      </c>
    </row>
    <row r="79" spans="7:29">
      <c r="G79" t="s">
        <v>121</v>
      </c>
      <c r="H79" s="73">
        <v>30.85</v>
      </c>
      <c r="I79" s="46">
        <v>0</v>
      </c>
      <c r="J79" s="46">
        <v>67.47</v>
      </c>
      <c r="K79" s="46">
        <v>0</v>
      </c>
      <c r="L79" s="46">
        <v>8.68</v>
      </c>
      <c r="M79" s="74">
        <v>0.1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107.1</v>
      </c>
      <c r="W79">
        <v>30.85</v>
      </c>
      <c r="X79">
        <v>0</v>
      </c>
      <c r="Y79">
        <v>-1</v>
      </c>
      <c r="Z79">
        <v>8.68</v>
      </c>
      <c r="AA79">
        <v>0</v>
      </c>
      <c r="AB79">
        <v>0.1</v>
      </c>
      <c r="AC79">
        <v>67.47</v>
      </c>
    </row>
    <row r="80" spans="7:29">
      <c r="G80" t="s">
        <v>122</v>
      </c>
      <c r="H80" s="73">
        <v>26.99</v>
      </c>
      <c r="I80" s="46">
        <v>0</v>
      </c>
      <c r="J80" s="46">
        <v>77.12</v>
      </c>
      <c r="K80" s="46">
        <v>0</v>
      </c>
      <c r="L80" s="46">
        <v>8.68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112.79</v>
      </c>
      <c r="W80">
        <v>26.99</v>
      </c>
      <c r="X80">
        <v>0</v>
      </c>
      <c r="Y80">
        <v>-1</v>
      </c>
      <c r="Z80">
        <v>8.68</v>
      </c>
      <c r="AA80">
        <v>0</v>
      </c>
      <c r="AB80">
        <v>0</v>
      </c>
      <c r="AC80">
        <v>77.12</v>
      </c>
    </row>
    <row r="81" spans="7:29">
      <c r="G81" t="s">
        <v>123</v>
      </c>
      <c r="H81" s="73">
        <v>41.45</v>
      </c>
      <c r="I81" s="46">
        <v>0</v>
      </c>
      <c r="J81" s="46">
        <v>77.11</v>
      </c>
      <c r="K81" s="46">
        <v>0</v>
      </c>
      <c r="L81" s="46">
        <v>3.86</v>
      </c>
      <c r="M81" s="74">
        <v>0.1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122.52</v>
      </c>
      <c r="W81">
        <v>41.45</v>
      </c>
      <c r="X81">
        <v>0</v>
      </c>
      <c r="Y81">
        <v>-1</v>
      </c>
      <c r="Z81">
        <v>3.86</v>
      </c>
      <c r="AA81">
        <v>0</v>
      </c>
      <c r="AB81">
        <v>0.1</v>
      </c>
      <c r="AC81">
        <v>77.11</v>
      </c>
    </row>
    <row r="82" spans="7:29">
      <c r="G82" t="s">
        <v>124</v>
      </c>
      <c r="H82" s="73">
        <v>27.96</v>
      </c>
      <c r="I82" s="46">
        <v>0</v>
      </c>
      <c r="J82" s="46">
        <v>77.11</v>
      </c>
      <c r="K82" s="46">
        <v>0</v>
      </c>
      <c r="L82" s="46">
        <v>3.86</v>
      </c>
      <c r="M82" s="74">
        <v>0.1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109.03</v>
      </c>
      <c r="W82">
        <v>27.96</v>
      </c>
      <c r="X82">
        <v>0</v>
      </c>
      <c r="Y82">
        <v>-1</v>
      </c>
      <c r="Z82">
        <v>3.86</v>
      </c>
      <c r="AA82">
        <v>0</v>
      </c>
      <c r="AB82">
        <v>0.1</v>
      </c>
      <c r="AC82">
        <v>77.11</v>
      </c>
    </row>
    <row r="83" spans="7:29">
      <c r="G83" t="s">
        <v>125</v>
      </c>
      <c r="H83" s="73">
        <v>28.92</v>
      </c>
      <c r="I83" s="46">
        <v>0</v>
      </c>
      <c r="J83" s="46">
        <v>48.2</v>
      </c>
      <c r="K83" s="46">
        <v>0</v>
      </c>
      <c r="L83" s="46">
        <v>6.94</v>
      </c>
      <c r="M83" s="74">
        <v>0.1</v>
      </c>
      <c r="N83" s="73">
        <v>0</v>
      </c>
      <c r="O83" s="46">
        <v>-10</v>
      </c>
      <c r="P83" s="46">
        <v>0</v>
      </c>
      <c r="Q83" s="46">
        <v>0</v>
      </c>
      <c r="R83" s="46">
        <v>0</v>
      </c>
      <c r="S83" s="74">
        <v>0</v>
      </c>
      <c r="U83" s="73">
        <v>-11</v>
      </c>
      <c r="V83" s="74">
        <v>84.16</v>
      </c>
      <c r="W83">
        <v>28.92</v>
      </c>
      <c r="X83">
        <v>-10</v>
      </c>
      <c r="Y83">
        <v>-1</v>
      </c>
      <c r="Z83">
        <v>6.94</v>
      </c>
      <c r="AA83">
        <v>0</v>
      </c>
      <c r="AB83">
        <v>0.1</v>
      </c>
      <c r="AC83">
        <v>48.2</v>
      </c>
    </row>
    <row r="84" spans="7:29">
      <c r="G84" t="s">
        <v>126</v>
      </c>
      <c r="H84" s="73">
        <v>27</v>
      </c>
      <c r="I84" s="46">
        <v>0</v>
      </c>
      <c r="J84" s="46">
        <v>0</v>
      </c>
      <c r="K84" s="46">
        <v>0</v>
      </c>
      <c r="L84" s="46">
        <v>7.9</v>
      </c>
      <c r="M84" s="74">
        <v>0</v>
      </c>
      <c r="N84" s="73">
        <v>0</v>
      </c>
      <c r="O84" s="46">
        <v>-20</v>
      </c>
      <c r="P84" s="46">
        <v>0</v>
      </c>
      <c r="Q84" s="46">
        <v>0</v>
      </c>
      <c r="R84" s="46">
        <v>0</v>
      </c>
      <c r="S84" s="74">
        <v>0</v>
      </c>
      <c r="U84" s="73">
        <v>-21</v>
      </c>
      <c r="V84" s="74">
        <v>34.9</v>
      </c>
      <c r="W84">
        <v>27</v>
      </c>
      <c r="X84">
        <v>-20</v>
      </c>
      <c r="Y84">
        <v>-1</v>
      </c>
      <c r="Z84">
        <v>7.9</v>
      </c>
      <c r="AA84">
        <v>0</v>
      </c>
      <c r="AB84">
        <v>0</v>
      </c>
      <c r="AC84">
        <v>0</v>
      </c>
    </row>
    <row r="85" spans="7:29">
      <c r="G85" t="s">
        <v>127</v>
      </c>
      <c r="H85" s="73">
        <v>26.99</v>
      </c>
      <c r="I85" s="46">
        <v>0</v>
      </c>
      <c r="J85" s="46">
        <v>0</v>
      </c>
      <c r="K85" s="46">
        <v>0</v>
      </c>
      <c r="L85" s="46">
        <v>20.82</v>
      </c>
      <c r="M85" s="74">
        <v>0</v>
      </c>
      <c r="N85" s="73">
        <v>0</v>
      </c>
      <c r="O85" s="46">
        <v>0</v>
      </c>
      <c r="P85" s="46">
        <v>-30</v>
      </c>
      <c r="Q85" s="46">
        <v>0</v>
      </c>
      <c r="R85" s="46">
        <v>0</v>
      </c>
      <c r="S85" s="74">
        <v>0</v>
      </c>
      <c r="U85" s="73">
        <v>-31</v>
      </c>
      <c r="V85" s="74">
        <v>47.81</v>
      </c>
      <c r="W85">
        <v>26.99</v>
      </c>
      <c r="X85">
        <v>0</v>
      </c>
      <c r="Y85">
        <v>-1</v>
      </c>
      <c r="Z85">
        <v>20.82</v>
      </c>
      <c r="AA85">
        <v>0</v>
      </c>
      <c r="AB85">
        <v>0</v>
      </c>
      <c r="AC85">
        <v>-30</v>
      </c>
    </row>
    <row r="86" spans="7:29">
      <c r="G86" t="s">
        <v>128</v>
      </c>
      <c r="H86" s="73">
        <v>24.1</v>
      </c>
      <c r="I86" s="46">
        <v>0</v>
      </c>
      <c r="J86" s="46">
        <v>28.92</v>
      </c>
      <c r="K86" s="46">
        <v>0</v>
      </c>
      <c r="L86" s="46">
        <v>20.05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73.069999999999993</v>
      </c>
      <c r="W86">
        <v>24.1</v>
      </c>
      <c r="X86">
        <v>0</v>
      </c>
      <c r="Y86">
        <v>-1</v>
      </c>
      <c r="Z86">
        <v>20.05</v>
      </c>
      <c r="AA86">
        <v>0</v>
      </c>
      <c r="AB86">
        <v>0</v>
      </c>
      <c r="AC86">
        <v>28.92</v>
      </c>
    </row>
    <row r="87" spans="7:29">
      <c r="G87" t="s">
        <v>129</v>
      </c>
      <c r="H87" s="73">
        <v>40.49</v>
      </c>
      <c r="I87" s="46">
        <v>0</v>
      </c>
      <c r="J87" s="46">
        <v>28.92</v>
      </c>
      <c r="K87" s="46">
        <v>0</v>
      </c>
      <c r="L87" s="46">
        <v>19.28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88.69</v>
      </c>
      <c r="W87">
        <v>40.49</v>
      </c>
      <c r="X87">
        <v>0</v>
      </c>
      <c r="Y87">
        <v>-1</v>
      </c>
      <c r="Z87">
        <v>19.28</v>
      </c>
      <c r="AA87">
        <v>0</v>
      </c>
      <c r="AB87">
        <v>0</v>
      </c>
      <c r="AC87">
        <v>28.92</v>
      </c>
    </row>
    <row r="88" spans="7:29">
      <c r="G88" t="s">
        <v>130</v>
      </c>
      <c r="H88" s="73">
        <v>39.520000000000003</v>
      </c>
      <c r="I88" s="46">
        <v>0</v>
      </c>
      <c r="J88" s="46">
        <v>28.92</v>
      </c>
      <c r="K88" s="46">
        <v>0</v>
      </c>
      <c r="L88" s="46">
        <v>18.989999999999998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87.43</v>
      </c>
      <c r="W88">
        <v>39.520000000000003</v>
      </c>
      <c r="X88">
        <v>0</v>
      </c>
      <c r="Y88">
        <v>-1</v>
      </c>
      <c r="Z88">
        <v>18.989999999999998</v>
      </c>
      <c r="AA88">
        <v>0</v>
      </c>
      <c r="AB88">
        <v>0</v>
      </c>
      <c r="AC88">
        <v>28.92</v>
      </c>
    </row>
    <row r="89" spans="7:29">
      <c r="G89" t="s">
        <v>131</v>
      </c>
      <c r="H89" s="73">
        <v>26.99</v>
      </c>
      <c r="I89" s="46">
        <v>0</v>
      </c>
      <c r="J89" s="46">
        <v>28.92</v>
      </c>
      <c r="K89" s="46">
        <v>0</v>
      </c>
      <c r="L89" s="46">
        <v>17.059999999999999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72.97</v>
      </c>
      <c r="W89">
        <v>26.99</v>
      </c>
      <c r="X89">
        <v>0</v>
      </c>
      <c r="Y89">
        <v>-1</v>
      </c>
      <c r="Z89">
        <v>17.059999999999999</v>
      </c>
      <c r="AA89">
        <v>0</v>
      </c>
      <c r="AB89">
        <v>0</v>
      </c>
      <c r="AC89">
        <v>28.92</v>
      </c>
    </row>
    <row r="90" spans="7:29">
      <c r="G90" t="s">
        <v>132</v>
      </c>
      <c r="H90" s="73">
        <v>22.17</v>
      </c>
      <c r="I90" s="46">
        <v>0</v>
      </c>
      <c r="J90" s="46">
        <v>28.93</v>
      </c>
      <c r="K90" s="46">
        <v>0</v>
      </c>
      <c r="L90" s="46">
        <v>16.48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67.58</v>
      </c>
      <c r="W90">
        <v>22.17</v>
      </c>
      <c r="X90">
        <v>0</v>
      </c>
      <c r="Y90">
        <v>-1</v>
      </c>
      <c r="Z90">
        <v>16.48</v>
      </c>
      <c r="AA90">
        <v>0</v>
      </c>
      <c r="AB90">
        <v>0</v>
      </c>
      <c r="AC90">
        <v>28.93</v>
      </c>
    </row>
    <row r="91" spans="7:29">
      <c r="G91" t="s">
        <v>133</v>
      </c>
      <c r="H91" s="73">
        <v>33.74</v>
      </c>
      <c r="I91" s="46">
        <v>0</v>
      </c>
      <c r="J91" s="46">
        <v>9.64</v>
      </c>
      <c r="K91" s="46">
        <v>0</v>
      </c>
      <c r="L91" s="46">
        <v>16.100000000000001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59.48</v>
      </c>
      <c r="W91">
        <v>33.74</v>
      </c>
      <c r="X91">
        <v>0</v>
      </c>
      <c r="Y91">
        <v>-1</v>
      </c>
      <c r="Z91">
        <v>16.100000000000001</v>
      </c>
      <c r="AA91">
        <v>0</v>
      </c>
      <c r="AB91">
        <v>0</v>
      </c>
      <c r="AC91">
        <v>9.64</v>
      </c>
    </row>
    <row r="92" spans="7:29">
      <c r="G92" t="s">
        <v>134</v>
      </c>
      <c r="H92" s="73">
        <v>31.81</v>
      </c>
      <c r="I92" s="46">
        <v>0</v>
      </c>
      <c r="J92" s="46">
        <v>9.64</v>
      </c>
      <c r="K92" s="46">
        <v>0</v>
      </c>
      <c r="L92" s="46">
        <v>13.98</v>
      </c>
      <c r="M92" s="74">
        <v>0</v>
      </c>
      <c r="N92" s="73">
        <v>0</v>
      </c>
      <c r="O92" s="46">
        <v>-15</v>
      </c>
      <c r="P92" s="46">
        <v>0</v>
      </c>
      <c r="Q92" s="46">
        <v>0</v>
      </c>
      <c r="R92" s="46">
        <v>0</v>
      </c>
      <c r="S92" s="74">
        <v>0</v>
      </c>
      <c r="U92" s="73">
        <v>-16</v>
      </c>
      <c r="V92" s="74">
        <v>55.43</v>
      </c>
      <c r="W92">
        <v>31.81</v>
      </c>
      <c r="X92">
        <v>-15</v>
      </c>
      <c r="Y92">
        <v>-1</v>
      </c>
      <c r="Z92">
        <v>13.98</v>
      </c>
      <c r="AA92">
        <v>0</v>
      </c>
      <c r="AB92">
        <v>0</v>
      </c>
      <c r="AC92">
        <v>9.64</v>
      </c>
    </row>
    <row r="93" spans="7:29">
      <c r="G93" t="s">
        <v>135</v>
      </c>
      <c r="H93" s="73">
        <v>47.23</v>
      </c>
      <c r="I93" s="46">
        <v>0</v>
      </c>
      <c r="J93" s="46">
        <v>0</v>
      </c>
      <c r="K93" s="46">
        <v>0</v>
      </c>
      <c r="L93" s="46">
        <v>13.5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60.73</v>
      </c>
      <c r="W93">
        <v>47.23</v>
      </c>
      <c r="X93">
        <v>0</v>
      </c>
      <c r="Y93">
        <v>-1</v>
      </c>
      <c r="Z93">
        <v>13.5</v>
      </c>
      <c r="AA93">
        <v>0</v>
      </c>
      <c r="AB93">
        <v>0</v>
      </c>
      <c r="AC93">
        <v>0</v>
      </c>
    </row>
    <row r="94" spans="7:29">
      <c r="G94" t="s">
        <v>136</v>
      </c>
      <c r="H94" s="73">
        <v>39.520000000000003</v>
      </c>
      <c r="I94" s="46">
        <v>0</v>
      </c>
      <c r="J94" s="46">
        <v>0</v>
      </c>
      <c r="K94" s="46">
        <v>0</v>
      </c>
      <c r="L94" s="46">
        <v>11.76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51.28</v>
      </c>
      <c r="W94">
        <v>39.520000000000003</v>
      </c>
      <c r="X94">
        <v>0</v>
      </c>
      <c r="Y94">
        <v>-1</v>
      </c>
      <c r="Z94">
        <v>11.76</v>
      </c>
      <c r="AA94">
        <v>0</v>
      </c>
      <c r="AB94">
        <v>0</v>
      </c>
      <c r="AC94">
        <v>0</v>
      </c>
    </row>
    <row r="95" spans="7:29">
      <c r="G95" t="s">
        <v>137</v>
      </c>
      <c r="H95" s="73">
        <v>34.71</v>
      </c>
      <c r="I95" s="46">
        <v>0</v>
      </c>
      <c r="J95" s="46">
        <v>11.57</v>
      </c>
      <c r="K95" s="46">
        <v>0</v>
      </c>
      <c r="L95" s="46">
        <v>10.31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56.59</v>
      </c>
      <c r="W95">
        <v>34.71</v>
      </c>
      <c r="X95">
        <v>0</v>
      </c>
      <c r="Y95">
        <v>-1</v>
      </c>
      <c r="Z95">
        <v>10.31</v>
      </c>
      <c r="AA95">
        <v>0</v>
      </c>
      <c r="AB95">
        <v>0</v>
      </c>
      <c r="AC95">
        <v>11.57</v>
      </c>
    </row>
    <row r="96" spans="7:29">
      <c r="G96" t="s">
        <v>138</v>
      </c>
      <c r="H96" s="73">
        <v>61.69</v>
      </c>
      <c r="I96" s="46">
        <v>0</v>
      </c>
      <c r="J96" s="46">
        <v>11.57</v>
      </c>
      <c r="K96" s="46">
        <v>0</v>
      </c>
      <c r="L96" s="46">
        <v>10.029999999999999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83.29</v>
      </c>
      <c r="W96">
        <v>61.69</v>
      </c>
      <c r="X96">
        <v>0</v>
      </c>
      <c r="Y96">
        <v>-1</v>
      </c>
      <c r="Z96">
        <v>10.029999999999999</v>
      </c>
      <c r="AA96">
        <v>0</v>
      </c>
      <c r="AB96">
        <v>0</v>
      </c>
      <c r="AC96">
        <v>11.57</v>
      </c>
    </row>
    <row r="97" spans="1:83">
      <c r="G97" t="s">
        <v>139</v>
      </c>
      <c r="H97" s="73">
        <v>40.49</v>
      </c>
      <c r="I97" s="46">
        <v>0</v>
      </c>
      <c r="J97" s="46">
        <v>11.57</v>
      </c>
      <c r="K97" s="46">
        <v>0</v>
      </c>
      <c r="L97" s="46">
        <v>8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60.06</v>
      </c>
      <c r="W97">
        <v>40.49</v>
      </c>
      <c r="X97">
        <v>0</v>
      </c>
      <c r="Y97">
        <v>-1</v>
      </c>
      <c r="Z97">
        <v>8</v>
      </c>
      <c r="AA97">
        <v>0</v>
      </c>
      <c r="AB97">
        <v>0</v>
      </c>
      <c r="AC97">
        <v>11.57</v>
      </c>
    </row>
    <row r="98" spans="1:83">
      <c r="G98" t="s">
        <v>140</v>
      </c>
      <c r="H98" s="73">
        <v>0</v>
      </c>
      <c r="I98" s="46">
        <v>0</v>
      </c>
      <c r="J98" s="46">
        <v>11.57</v>
      </c>
      <c r="K98" s="46">
        <v>0</v>
      </c>
      <c r="L98" s="46">
        <v>7.52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19.09</v>
      </c>
      <c r="W98">
        <v>0</v>
      </c>
      <c r="X98">
        <v>0</v>
      </c>
      <c r="Y98">
        <v>-1</v>
      </c>
      <c r="Z98">
        <v>7.52</v>
      </c>
      <c r="AA98">
        <v>0</v>
      </c>
      <c r="AB98">
        <v>0</v>
      </c>
      <c r="AC98">
        <v>11.57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1.3171675000000003</v>
      </c>
      <c r="I99" s="69">
        <f t="shared" ref="I99:BQ99" si="1">SUM(I3:I98)/4000</f>
        <v>3.5427500000000001E-2</v>
      </c>
      <c r="J99" s="69">
        <f t="shared" si="1"/>
        <v>0.74500749999999993</v>
      </c>
      <c r="K99" s="69">
        <f t="shared" si="1"/>
        <v>0.15905750000000005</v>
      </c>
      <c r="L99" s="69">
        <f t="shared" si="1"/>
        <v>0.25572999999999996</v>
      </c>
      <c r="M99" s="69">
        <f t="shared" si="1"/>
        <v>1.447E-2</v>
      </c>
      <c r="N99" s="68">
        <f t="shared" si="1"/>
        <v>-0.67425000000000002</v>
      </c>
      <c r="O99" s="69">
        <f t="shared" si="1"/>
        <v>-0.3735</v>
      </c>
      <c r="P99" s="69">
        <f t="shared" si="1"/>
        <v>-0.45524999999999999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-1.5159499999999999</v>
      </c>
      <c r="V99" s="70">
        <f t="shared" si="1"/>
        <v>2.5268600000000006</v>
      </c>
      <c r="W99">
        <f t="shared" si="1"/>
        <v>0.6429174999999997</v>
      </c>
      <c r="X99">
        <f t="shared" si="1"/>
        <v>-0.3380725</v>
      </c>
      <c r="Y99">
        <f t="shared" si="1"/>
        <v>-1.295E-2</v>
      </c>
      <c r="Z99">
        <f t="shared" si="1"/>
        <v>0.25572999999999996</v>
      </c>
      <c r="AA99">
        <f t="shared" si="1"/>
        <v>0.15905750000000005</v>
      </c>
      <c r="AB99">
        <f t="shared" si="1"/>
        <v>1.447E-2</v>
      </c>
      <c r="AC99">
        <f t="shared" si="1"/>
        <v>0.28975750000000011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45292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39.520000000000003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39.520000000000003</v>
      </c>
      <c r="W3">
        <v>0</v>
      </c>
      <c r="X3">
        <v>0</v>
      </c>
      <c r="Y3">
        <v>39.520000000000003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38.56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38.56</v>
      </c>
      <c r="W4">
        <v>0</v>
      </c>
      <c r="X4">
        <v>0</v>
      </c>
      <c r="Y4">
        <v>38.56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34.700000000000003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34.700000000000003</v>
      </c>
      <c r="W5">
        <v>0</v>
      </c>
      <c r="X5">
        <v>0</v>
      </c>
      <c r="Y5">
        <v>34.700000000000003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33.74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33.74</v>
      </c>
      <c r="W6">
        <v>0</v>
      </c>
      <c r="X6">
        <v>0</v>
      </c>
      <c r="Y6">
        <v>33.74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32.78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32.78</v>
      </c>
      <c r="W7">
        <v>0</v>
      </c>
      <c r="X7">
        <v>0</v>
      </c>
      <c r="Y7">
        <v>32.78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30.85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30.85</v>
      </c>
      <c r="W8">
        <v>0</v>
      </c>
      <c r="X8">
        <v>0</v>
      </c>
      <c r="Y8">
        <v>30.85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29.88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29.88</v>
      </c>
      <c r="W9">
        <v>0</v>
      </c>
      <c r="X9">
        <v>0</v>
      </c>
      <c r="Y9">
        <v>29.88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29.88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29.88</v>
      </c>
      <c r="W10">
        <v>0</v>
      </c>
      <c r="X10">
        <v>0</v>
      </c>
      <c r="Y10">
        <v>29.88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28.92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28.92</v>
      </c>
      <c r="W11">
        <v>0</v>
      </c>
      <c r="X11">
        <v>0</v>
      </c>
      <c r="Y11">
        <v>28.92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27.96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27.96</v>
      </c>
      <c r="W12">
        <v>0</v>
      </c>
      <c r="X12">
        <v>0</v>
      </c>
      <c r="Y12">
        <v>27.96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26.99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26.99</v>
      </c>
      <c r="W13">
        <v>0</v>
      </c>
      <c r="X13">
        <v>0</v>
      </c>
      <c r="Y13">
        <v>26.99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26.99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26.99</v>
      </c>
      <c r="W14">
        <v>0</v>
      </c>
      <c r="X14">
        <v>0</v>
      </c>
      <c r="Y14">
        <v>26.99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26.99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26.99</v>
      </c>
      <c r="W15">
        <v>0</v>
      </c>
      <c r="X15">
        <v>0</v>
      </c>
      <c r="Y15">
        <v>26.99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26.99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26.99</v>
      </c>
      <c r="W16">
        <v>0</v>
      </c>
      <c r="X16">
        <v>0</v>
      </c>
      <c r="Y16">
        <v>26.99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26.99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26.99</v>
      </c>
      <c r="W17">
        <v>0</v>
      </c>
      <c r="X17">
        <v>0</v>
      </c>
      <c r="Y17">
        <v>26.99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26.99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26.99</v>
      </c>
      <c r="W18">
        <v>0</v>
      </c>
      <c r="X18">
        <v>0</v>
      </c>
      <c r="Y18">
        <v>26.99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26.99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26.99</v>
      </c>
      <c r="W19">
        <v>0</v>
      </c>
      <c r="X19">
        <v>0</v>
      </c>
      <c r="Y19">
        <v>26.99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27.96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27.96</v>
      </c>
      <c r="W20">
        <v>0</v>
      </c>
      <c r="X20">
        <v>0</v>
      </c>
      <c r="Y20">
        <v>27.96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27.96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27.96</v>
      </c>
      <c r="W21">
        <v>0</v>
      </c>
      <c r="X21">
        <v>0</v>
      </c>
      <c r="Y21">
        <v>27.96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30.85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30.85</v>
      </c>
      <c r="W22">
        <v>0</v>
      </c>
      <c r="X22">
        <v>0</v>
      </c>
      <c r="Y22">
        <v>30.85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30.85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30.85</v>
      </c>
      <c r="W23">
        <v>0</v>
      </c>
      <c r="X23">
        <v>0</v>
      </c>
      <c r="Y23">
        <v>30.85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31.81</v>
      </c>
      <c r="L24" s="46">
        <v>0</v>
      </c>
      <c r="M24" s="74">
        <v>7.23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39.04</v>
      </c>
      <c r="W24">
        <v>0</v>
      </c>
      <c r="X24">
        <v>0</v>
      </c>
      <c r="Y24">
        <v>31.81</v>
      </c>
      <c r="Z24">
        <v>7.23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33.74</v>
      </c>
      <c r="L25" s="46">
        <v>0</v>
      </c>
      <c r="M25" s="74">
        <v>7.42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41.16</v>
      </c>
      <c r="W25">
        <v>0</v>
      </c>
      <c r="X25">
        <v>0</v>
      </c>
      <c r="Y25">
        <v>33.74</v>
      </c>
      <c r="Z25">
        <v>7.42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35.67</v>
      </c>
      <c r="L26" s="46">
        <v>0</v>
      </c>
      <c r="M26" s="74">
        <v>6.46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42.13</v>
      </c>
      <c r="W26">
        <v>0</v>
      </c>
      <c r="X26">
        <v>0</v>
      </c>
      <c r="Y26">
        <v>35.67</v>
      </c>
      <c r="Z26">
        <v>6.46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43.38</v>
      </c>
      <c r="L27" s="46">
        <v>0</v>
      </c>
      <c r="M27" s="74">
        <v>6.94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50.32</v>
      </c>
      <c r="W27">
        <v>0</v>
      </c>
      <c r="X27">
        <v>0</v>
      </c>
      <c r="Y27">
        <v>43.38</v>
      </c>
      <c r="Z27">
        <v>6.94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48.2</v>
      </c>
      <c r="L28" s="46">
        <v>0</v>
      </c>
      <c r="M28" s="74">
        <v>7.13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55.33</v>
      </c>
      <c r="W28">
        <v>0</v>
      </c>
      <c r="X28">
        <v>0</v>
      </c>
      <c r="Y28">
        <v>48.2</v>
      </c>
      <c r="Z28">
        <v>7.13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54.39</v>
      </c>
      <c r="L29" s="46">
        <v>0</v>
      </c>
      <c r="M29" s="74">
        <v>6.29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60.68</v>
      </c>
      <c r="W29">
        <v>0</v>
      </c>
      <c r="X29">
        <v>0</v>
      </c>
      <c r="Y29">
        <v>54.39</v>
      </c>
      <c r="Z29">
        <v>6.29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58.09</v>
      </c>
      <c r="L30" s="46">
        <v>0</v>
      </c>
      <c r="M30" s="74">
        <v>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64.09</v>
      </c>
      <c r="W30">
        <v>0</v>
      </c>
      <c r="X30">
        <v>0</v>
      </c>
      <c r="Y30">
        <v>58.09</v>
      </c>
      <c r="Z30">
        <v>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27.45</v>
      </c>
      <c r="L31" s="46">
        <v>0</v>
      </c>
      <c r="M31" s="74">
        <v>1.92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29.37</v>
      </c>
      <c r="W31">
        <v>0</v>
      </c>
      <c r="X31">
        <v>0</v>
      </c>
      <c r="Y31">
        <v>27.45</v>
      </c>
      <c r="Z31">
        <v>1.92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30.04</v>
      </c>
      <c r="L32" s="46">
        <v>0</v>
      </c>
      <c r="M32" s="74">
        <v>2.19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32.229999999999997</v>
      </c>
      <c r="W32">
        <v>0</v>
      </c>
      <c r="X32">
        <v>0</v>
      </c>
      <c r="Y32">
        <v>30.04</v>
      </c>
      <c r="Z32">
        <v>2.19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30.77</v>
      </c>
      <c r="L33" s="46">
        <v>2.2400000000000002</v>
      </c>
      <c r="M33" s="74">
        <v>1.83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34.840000000000003</v>
      </c>
      <c r="W33">
        <v>0</v>
      </c>
      <c r="X33">
        <v>2.2400000000000002</v>
      </c>
      <c r="Y33">
        <v>30.77</v>
      </c>
      <c r="Z33">
        <v>1.83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33.75</v>
      </c>
      <c r="L34" s="46">
        <v>2.56</v>
      </c>
      <c r="M34" s="74">
        <v>1.28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37.590000000000003</v>
      </c>
      <c r="W34">
        <v>0</v>
      </c>
      <c r="X34">
        <v>2.56</v>
      </c>
      <c r="Y34">
        <v>33.75</v>
      </c>
      <c r="Z34">
        <v>1.28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23.99</v>
      </c>
      <c r="L35" s="46">
        <v>1.89</v>
      </c>
      <c r="M35" s="74">
        <v>0.76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26.64</v>
      </c>
      <c r="W35">
        <v>0</v>
      </c>
      <c r="X35">
        <v>1.89</v>
      </c>
      <c r="Y35">
        <v>23.99</v>
      </c>
      <c r="Z35">
        <v>0.76</v>
      </c>
    </row>
    <row r="36" spans="7:26">
      <c r="G36" t="s">
        <v>78</v>
      </c>
      <c r="H36" s="73">
        <v>18.71</v>
      </c>
      <c r="I36" s="46">
        <v>0</v>
      </c>
      <c r="J36" s="46">
        <v>0</v>
      </c>
      <c r="K36" s="46">
        <v>22.45</v>
      </c>
      <c r="L36" s="46">
        <v>1.96</v>
      </c>
      <c r="M36" s="74">
        <v>1.07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44.19</v>
      </c>
      <c r="W36">
        <v>18.71</v>
      </c>
      <c r="X36">
        <v>1.96</v>
      </c>
      <c r="Y36">
        <v>22.45</v>
      </c>
      <c r="Z36">
        <v>1.07</v>
      </c>
    </row>
    <row r="37" spans="7:26">
      <c r="G37" t="s">
        <v>79</v>
      </c>
      <c r="H37" s="73">
        <v>31.62</v>
      </c>
      <c r="I37" s="46">
        <v>0</v>
      </c>
      <c r="J37" s="46">
        <v>0</v>
      </c>
      <c r="K37" s="46">
        <v>21.89</v>
      </c>
      <c r="L37" s="46">
        <v>1.7</v>
      </c>
      <c r="M37" s="74">
        <v>0.93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56.14</v>
      </c>
      <c r="W37">
        <v>31.62</v>
      </c>
      <c r="X37">
        <v>1.7</v>
      </c>
      <c r="Y37">
        <v>21.89</v>
      </c>
      <c r="Z37">
        <v>0.93</v>
      </c>
    </row>
    <row r="38" spans="7:26">
      <c r="G38" t="s">
        <v>80</v>
      </c>
      <c r="H38" s="73">
        <v>38.19</v>
      </c>
      <c r="I38" s="46">
        <v>0</v>
      </c>
      <c r="J38" s="46">
        <v>0</v>
      </c>
      <c r="K38" s="46">
        <v>21.61</v>
      </c>
      <c r="L38" s="46">
        <v>1.74</v>
      </c>
      <c r="M38" s="74">
        <v>0.75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62.29</v>
      </c>
      <c r="W38">
        <v>38.19</v>
      </c>
      <c r="X38">
        <v>1.74</v>
      </c>
      <c r="Y38">
        <v>21.61</v>
      </c>
      <c r="Z38">
        <v>0.75</v>
      </c>
    </row>
    <row r="39" spans="7:26">
      <c r="G39" t="s">
        <v>81</v>
      </c>
      <c r="H39" s="73">
        <v>75.069999999999993</v>
      </c>
      <c r="I39" s="46">
        <v>0</v>
      </c>
      <c r="J39" s="46">
        <v>0</v>
      </c>
      <c r="K39" s="46">
        <v>16.41</v>
      </c>
      <c r="L39" s="46">
        <v>1.37</v>
      </c>
      <c r="M39" s="74">
        <v>0.81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93.66</v>
      </c>
      <c r="W39">
        <v>75.069999999999993</v>
      </c>
      <c r="X39">
        <v>1.37</v>
      </c>
      <c r="Y39">
        <v>16.41</v>
      </c>
      <c r="Z39">
        <v>0.81</v>
      </c>
    </row>
    <row r="40" spans="7:26">
      <c r="G40" t="s">
        <v>82</v>
      </c>
      <c r="H40" s="73">
        <v>86.36</v>
      </c>
      <c r="I40" s="46">
        <v>0</v>
      </c>
      <c r="J40" s="46">
        <v>0</v>
      </c>
      <c r="K40" s="46">
        <v>18.62</v>
      </c>
      <c r="L40" s="46">
        <v>1.49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106.47</v>
      </c>
      <c r="W40">
        <v>86.36</v>
      </c>
      <c r="X40">
        <v>1.49</v>
      </c>
      <c r="Y40">
        <v>18.62</v>
      </c>
      <c r="Z40">
        <v>0</v>
      </c>
    </row>
    <row r="41" spans="7:26">
      <c r="G41" t="s">
        <v>83</v>
      </c>
      <c r="H41" s="73">
        <v>89.87</v>
      </c>
      <c r="I41" s="46">
        <v>0</v>
      </c>
      <c r="J41" s="46">
        <v>0</v>
      </c>
      <c r="K41" s="46">
        <v>17.62</v>
      </c>
      <c r="L41" s="46">
        <v>1.35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108.84</v>
      </c>
      <c r="W41">
        <v>89.87</v>
      </c>
      <c r="X41">
        <v>1.35</v>
      </c>
      <c r="Y41">
        <v>17.62</v>
      </c>
      <c r="Z41">
        <v>0</v>
      </c>
    </row>
    <row r="42" spans="7:26">
      <c r="G42" t="s">
        <v>84</v>
      </c>
      <c r="H42" s="73">
        <v>91.93</v>
      </c>
      <c r="I42" s="46">
        <v>0</v>
      </c>
      <c r="J42" s="46">
        <v>0</v>
      </c>
      <c r="K42" s="46">
        <v>16.77</v>
      </c>
      <c r="L42" s="46">
        <v>1.24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109.94</v>
      </c>
      <c r="W42">
        <v>91.93</v>
      </c>
      <c r="X42">
        <v>1.24</v>
      </c>
      <c r="Y42">
        <v>16.77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99.66</v>
      </c>
      <c r="L43" s="46">
        <v>6.74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106.4</v>
      </c>
      <c r="W43">
        <v>0</v>
      </c>
      <c r="X43">
        <v>6.74</v>
      </c>
      <c r="Y43">
        <v>99.66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96.52</v>
      </c>
      <c r="L44" s="46">
        <v>6.46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102.98</v>
      </c>
      <c r="W44">
        <v>0</v>
      </c>
      <c r="X44">
        <v>6.46</v>
      </c>
      <c r="Y44">
        <v>96.52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96.25</v>
      </c>
      <c r="L45" s="46">
        <v>5.73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101.98</v>
      </c>
      <c r="W45">
        <v>0</v>
      </c>
      <c r="X45">
        <v>5.73</v>
      </c>
      <c r="Y45">
        <v>96.25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100.27</v>
      </c>
      <c r="L46" s="46">
        <v>5.29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105.56</v>
      </c>
      <c r="W46">
        <v>0</v>
      </c>
      <c r="X46">
        <v>5.29</v>
      </c>
      <c r="Y46">
        <v>100.27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141.69999999999999</v>
      </c>
      <c r="L47" s="46">
        <v>0</v>
      </c>
      <c r="M47" s="74">
        <v>1.73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143.43</v>
      </c>
      <c r="W47">
        <v>0</v>
      </c>
      <c r="X47">
        <v>0</v>
      </c>
      <c r="Y47">
        <v>141.69999999999999</v>
      </c>
      <c r="Z47">
        <v>1.73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140.74</v>
      </c>
      <c r="L48" s="46">
        <v>0</v>
      </c>
      <c r="M48" s="74">
        <v>3.19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143.93</v>
      </c>
      <c r="W48">
        <v>0</v>
      </c>
      <c r="X48">
        <v>0</v>
      </c>
      <c r="Y48">
        <v>140.74</v>
      </c>
      <c r="Z48">
        <v>3.19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139.77000000000001</v>
      </c>
      <c r="L49" s="46">
        <v>0</v>
      </c>
      <c r="M49" s="74">
        <v>3.18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142.94999999999999</v>
      </c>
      <c r="W49">
        <v>0</v>
      </c>
      <c r="X49">
        <v>0</v>
      </c>
      <c r="Y49">
        <v>139.77000000000001</v>
      </c>
      <c r="Z49">
        <v>3.18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136.88999999999999</v>
      </c>
      <c r="L50" s="46">
        <v>0</v>
      </c>
      <c r="M50" s="74">
        <v>3.56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140.44999999999999</v>
      </c>
      <c r="W50">
        <v>0</v>
      </c>
      <c r="X50">
        <v>0</v>
      </c>
      <c r="Y50">
        <v>136.88999999999999</v>
      </c>
      <c r="Z50">
        <v>3.56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134.96</v>
      </c>
      <c r="L51" s="46">
        <v>0</v>
      </c>
      <c r="M51" s="74">
        <v>3.31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138.27000000000001</v>
      </c>
      <c r="W51">
        <v>0</v>
      </c>
      <c r="X51">
        <v>0</v>
      </c>
      <c r="Y51">
        <v>134.96</v>
      </c>
      <c r="Z51">
        <v>3.31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134</v>
      </c>
      <c r="L52" s="46">
        <v>0</v>
      </c>
      <c r="M52" s="74">
        <v>3.72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137.72</v>
      </c>
      <c r="W52">
        <v>0</v>
      </c>
      <c r="X52">
        <v>0</v>
      </c>
      <c r="Y52">
        <v>134</v>
      </c>
      <c r="Z52">
        <v>3.72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134</v>
      </c>
      <c r="L53" s="46">
        <v>0</v>
      </c>
      <c r="M53" s="74">
        <v>3.97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137.97</v>
      </c>
      <c r="W53">
        <v>0</v>
      </c>
      <c r="X53">
        <v>0</v>
      </c>
      <c r="Y53">
        <v>134</v>
      </c>
      <c r="Z53">
        <v>3.97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134</v>
      </c>
      <c r="L54" s="46">
        <v>0</v>
      </c>
      <c r="M54" s="74">
        <v>3.37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137.37</v>
      </c>
      <c r="W54">
        <v>0</v>
      </c>
      <c r="X54">
        <v>0</v>
      </c>
      <c r="Y54">
        <v>134</v>
      </c>
      <c r="Z54">
        <v>3.37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79.05</v>
      </c>
      <c r="L55" s="46">
        <v>0</v>
      </c>
      <c r="M55" s="74">
        <v>6.84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85.89</v>
      </c>
      <c r="W55">
        <v>0</v>
      </c>
      <c r="X55">
        <v>0</v>
      </c>
      <c r="Y55">
        <v>79.05</v>
      </c>
      <c r="Z55">
        <v>6.84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77.12</v>
      </c>
      <c r="L56" s="46">
        <v>0</v>
      </c>
      <c r="M56" s="74">
        <v>5.49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82.61</v>
      </c>
      <c r="W56">
        <v>0</v>
      </c>
      <c r="X56">
        <v>0</v>
      </c>
      <c r="Y56">
        <v>77.12</v>
      </c>
      <c r="Z56">
        <v>5.49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74.23</v>
      </c>
      <c r="L57" s="46">
        <v>0</v>
      </c>
      <c r="M57" s="74">
        <v>7.71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81.94</v>
      </c>
      <c r="W57">
        <v>0</v>
      </c>
      <c r="X57">
        <v>0</v>
      </c>
      <c r="Y57">
        <v>74.23</v>
      </c>
      <c r="Z57">
        <v>7.71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72.3</v>
      </c>
      <c r="L58" s="46">
        <v>0</v>
      </c>
      <c r="M58" s="74">
        <v>6.65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78.95</v>
      </c>
      <c r="W58">
        <v>0</v>
      </c>
      <c r="X58">
        <v>0</v>
      </c>
      <c r="Y58">
        <v>72.3</v>
      </c>
      <c r="Z58">
        <v>6.65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71.34</v>
      </c>
      <c r="L59" s="46">
        <v>0</v>
      </c>
      <c r="M59" s="74">
        <v>4.72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76.06</v>
      </c>
      <c r="W59">
        <v>0</v>
      </c>
      <c r="X59">
        <v>0</v>
      </c>
      <c r="Y59">
        <v>71.34</v>
      </c>
      <c r="Z59">
        <v>4.72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75.19</v>
      </c>
      <c r="L60" s="46">
        <v>0</v>
      </c>
      <c r="M60" s="74">
        <v>4.63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79.819999999999993</v>
      </c>
      <c r="W60">
        <v>0</v>
      </c>
      <c r="X60">
        <v>0</v>
      </c>
      <c r="Y60">
        <v>75.19</v>
      </c>
      <c r="Z60">
        <v>4.63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77.12</v>
      </c>
      <c r="L61" s="46">
        <v>0</v>
      </c>
      <c r="M61" s="74">
        <v>5.3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82.42</v>
      </c>
      <c r="W61">
        <v>0</v>
      </c>
      <c r="X61">
        <v>0</v>
      </c>
      <c r="Y61">
        <v>77.12</v>
      </c>
      <c r="Z61">
        <v>5.3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81.94</v>
      </c>
      <c r="L62" s="46">
        <v>0</v>
      </c>
      <c r="M62" s="74">
        <v>7.33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89.27</v>
      </c>
      <c r="W62">
        <v>0</v>
      </c>
      <c r="X62">
        <v>0</v>
      </c>
      <c r="Y62">
        <v>81.94</v>
      </c>
      <c r="Z62">
        <v>7.33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85.79</v>
      </c>
      <c r="L63" s="46">
        <v>0</v>
      </c>
      <c r="M63" s="74">
        <v>7.62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93.41</v>
      </c>
      <c r="W63">
        <v>0</v>
      </c>
      <c r="X63">
        <v>0</v>
      </c>
      <c r="Y63">
        <v>85.79</v>
      </c>
      <c r="Z63">
        <v>7.62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90.62</v>
      </c>
      <c r="L64" s="46">
        <v>0</v>
      </c>
      <c r="M64" s="74">
        <v>6.65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97.27</v>
      </c>
      <c r="W64">
        <v>0</v>
      </c>
      <c r="X64">
        <v>0</v>
      </c>
      <c r="Y64">
        <v>90.62</v>
      </c>
      <c r="Z64">
        <v>6.65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95.44</v>
      </c>
      <c r="L65" s="46">
        <v>0</v>
      </c>
      <c r="M65" s="74">
        <v>4.8099999999999996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100.25</v>
      </c>
      <c r="W65">
        <v>0</v>
      </c>
      <c r="X65">
        <v>0</v>
      </c>
      <c r="Y65">
        <v>95.44</v>
      </c>
      <c r="Z65">
        <v>4.8099999999999996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56.89</v>
      </c>
      <c r="L66" s="46">
        <v>0</v>
      </c>
      <c r="M66" s="74">
        <v>5.57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62.46</v>
      </c>
      <c r="W66">
        <v>0</v>
      </c>
      <c r="X66">
        <v>0</v>
      </c>
      <c r="Y66">
        <v>56.89</v>
      </c>
      <c r="Z66">
        <v>5.57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55.23</v>
      </c>
      <c r="L67" s="46">
        <v>4.29</v>
      </c>
      <c r="M67" s="74">
        <v>4.88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64.400000000000006</v>
      </c>
      <c r="W67">
        <v>0</v>
      </c>
      <c r="X67">
        <v>4.29</v>
      </c>
      <c r="Y67">
        <v>55.23</v>
      </c>
      <c r="Z67">
        <v>4.88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29.74</v>
      </c>
      <c r="L68" s="46">
        <v>2.23</v>
      </c>
      <c r="M68" s="74">
        <v>2.46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34.43</v>
      </c>
      <c r="W68">
        <v>0</v>
      </c>
      <c r="X68">
        <v>2.23</v>
      </c>
      <c r="Y68">
        <v>29.74</v>
      </c>
      <c r="Z68">
        <v>2.46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7.19</v>
      </c>
      <c r="L69" s="46">
        <v>0.62</v>
      </c>
      <c r="M69" s="74">
        <v>0.61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8.42</v>
      </c>
      <c r="W69">
        <v>0</v>
      </c>
      <c r="X69">
        <v>0.62</v>
      </c>
      <c r="Y69">
        <v>7.19</v>
      </c>
      <c r="Z69">
        <v>0.61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5.93</v>
      </c>
      <c r="L70" s="46">
        <v>0.56000000000000005</v>
      </c>
      <c r="M70" s="74">
        <v>0.5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6.99</v>
      </c>
      <c r="W70">
        <v>0</v>
      </c>
      <c r="X70">
        <v>0.56000000000000005</v>
      </c>
      <c r="Y70">
        <v>5.93</v>
      </c>
      <c r="Z70">
        <v>0.5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5.89</v>
      </c>
      <c r="L71" s="46">
        <v>0.56000000000000005</v>
      </c>
      <c r="M71" s="74">
        <v>0.46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6.91</v>
      </c>
      <c r="W71">
        <v>0</v>
      </c>
      <c r="X71">
        <v>0.56000000000000005</v>
      </c>
      <c r="Y71">
        <v>5.89</v>
      </c>
      <c r="Z71">
        <v>0.46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5.71</v>
      </c>
      <c r="L72" s="46">
        <v>0.59</v>
      </c>
      <c r="M72" s="74">
        <v>0.45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6.75</v>
      </c>
      <c r="W72">
        <v>0</v>
      </c>
      <c r="X72">
        <v>0.59</v>
      </c>
      <c r="Y72">
        <v>5.71</v>
      </c>
      <c r="Z72">
        <v>0.45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6.22</v>
      </c>
      <c r="L73" s="46">
        <v>0.65</v>
      </c>
      <c r="M73" s="74">
        <v>0.37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7.24</v>
      </c>
      <c r="W73">
        <v>0</v>
      </c>
      <c r="X73">
        <v>0.65</v>
      </c>
      <c r="Y73">
        <v>6.22</v>
      </c>
      <c r="Z73">
        <v>0.37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6.22</v>
      </c>
      <c r="L74" s="46">
        <v>0.68</v>
      </c>
      <c r="M74" s="74">
        <v>0.4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7.3</v>
      </c>
      <c r="W74">
        <v>0</v>
      </c>
      <c r="X74">
        <v>0.68</v>
      </c>
      <c r="Y74">
        <v>6.22</v>
      </c>
      <c r="Z74">
        <v>0.4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6.29</v>
      </c>
      <c r="L75" s="46">
        <v>0.74</v>
      </c>
      <c r="M75" s="74">
        <v>0.46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7.49</v>
      </c>
      <c r="W75">
        <v>0</v>
      </c>
      <c r="X75">
        <v>0.74</v>
      </c>
      <c r="Y75">
        <v>6.29</v>
      </c>
      <c r="Z75">
        <v>0.46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6.51</v>
      </c>
      <c r="L76" s="46">
        <v>0.81</v>
      </c>
      <c r="M76" s="74">
        <v>0.47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7.79</v>
      </c>
      <c r="W76">
        <v>0</v>
      </c>
      <c r="X76">
        <v>0.81</v>
      </c>
      <c r="Y76">
        <v>6.51</v>
      </c>
      <c r="Z76">
        <v>0.47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6.88</v>
      </c>
      <c r="L77" s="46">
        <v>0.86</v>
      </c>
      <c r="M77" s="74">
        <v>0.5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8.24</v>
      </c>
      <c r="W77">
        <v>0</v>
      </c>
      <c r="X77">
        <v>0.86</v>
      </c>
      <c r="Y77">
        <v>6.88</v>
      </c>
      <c r="Z77">
        <v>0.5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7.65</v>
      </c>
      <c r="L78" s="46">
        <v>0.95</v>
      </c>
      <c r="M78" s="74">
        <v>0.56000000000000005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9.16</v>
      </c>
      <c r="W78">
        <v>0</v>
      </c>
      <c r="X78">
        <v>0.95</v>
      </c>
      <c r="Y78">
        <v>7.65</v>
      </c>
      <c r="Z78">
        <v>0.56000000000000005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6.86</v>
      </c>
      <c r="L79" s="46">
        <v>1.1299999999999999</v>
      </c>
      <c r="M79" s="74">
        <v>0.7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8.69</v>
      </c>
      <c r="W79">
        <v>0</v>
      </c>
      <c r="X79">
        <v>1.1299999999999999</v>
      </c>
      <c r="Y79">
        <v>6.86</v>
      </c>
      <c r="Z79">
        <v>0.7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21.23</v>
      </c>
      <c r="L80" s="46">
        <v>3.54</v>
      </c>
      <c r="M80" s="74">
        <v>2.19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26.96</v>
      </c>
      <c r="W80">
        <v>0</v>
      </c>
      <c r="X80">
        <v>3.54</v>
      </c>
      <c r="Y80">
        <v>21.23</v>
      </c>
      <c r="Z80">
        <v>2.19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46.91</v>
      </c>
      <c r="L81" s="46">
        <v>7.98</v>
      </c>
      <c r="M81" s="74">
        <v>4.9400000000000004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59.83</v>
      </c>
      <c r="W81">
        <v>0</v>
      </c>
      <c r="X81">
        <v>7.98</v>
      </c>
      <c r="Y81">
        <v>46.91</v>
      </c>
      <c r="Z81">
        <v>4.9400000000000004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56.19</v>
      </c>
      <c r="L82" s="46">
        <v>9.99</v>
      </c>
      <c r="M82" s="74">
        <v>6.18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72.36</v>
      </c>
      <c r="W82">
        <v>0</v>
      </c>
      <c r="X82">
        <v>9.99</v>
      </c>
      <c r="Y82">
        <v>56.19</v>
      </c>
      <c r="Z82">
        <v>6.18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77.349999999999994</v>
      </c>
      <c r="L83" s="46">
        <v>13.03</v>
      </c>
      <c r="M83" s="74">
        <v>8.61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98.99</v>
      </c>
      <c r="W83">
        <v>0</v>
      </c>
      <c r="X83">
        <v>13.03</v>
      </c>
      <c r="Y83">
        <v>77.349999999999994</v>
      </c>
      <c r="Z83">
        <v>8.61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74.41</v>
      </c>
      <c r="L84" s="46">
        <v>12.11</v>
      </c>
      <c r="M84" s="74">
        <v>8.56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95.08</v>
      </c>
      <c r="W84">
        <v>0</v>
      </c>
      <c r="X84">
        <v>12.11</v>
      </c>
      <c r="Y84">
        <v>74.41</v>
      </c>
      <c r="Z84">
        <v>8.56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72.489999999999995</v>
      </c>
      <c r="L85" s="46">
        <v>0</v>
      </c>
      <c r="M85" s="74">
        <v>8.44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80.930000000000007</v>
      </c>
      <c r="W85">
        <v>0</v>
      </c>
      <c r="X85">
        <v>0</v>
      </c>
      <c r="Y85">
        <v>72.489999999999995</v>
      </c>
      <c r="Z85">
        <v>8.44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71.010000000000005</v>
      </c>
      <c r="L86" s="46">
        <v>0</v>
      </c>
      <c r="M86" s="74">
        <v>8.57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79.58</v>
      </c>
      <c r="W86">
        <v>0</v>
      </c>
      <c r="X86">
        <v>0</v>
      </c>
      <c r="Y86">
        <v>71.010000000000005</v>
      </c>
      <c r="Z86">
        <v>8.57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77.12</v>
      </c>
      <c r="L87" s="46">
        <v>0</v>
      </c>
      <c r="M87" s="74">
        <v>9.5399999999999991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86.66</v>
      </c>
      <c r="W87">
        <v>0</v>
      </c>
      <c r="X87">
        <v>0</v>
      </c>
      <c r="Y87">
        <v>77.12</v>
      </c>
      <c r="Z87">
        <v>9.5399999999999991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75.19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75.19</v>
      </c>
      <c r="W88">
        <v>0</v>
      </c>
      <c r="X88">
        <v>0</v>
      </c>
      <c r="Y88">
        <v>75.19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72.3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72.3</v>
      </c>
      <c r="W89">
        <v>0</v>
      </c>
      <c r="X89">
        <v>0</v>
      </c>
      <c r="Y89">
        <v>72.3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70.37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70.37</v>
      </c>
      <c r="W90">
        <v>0</v>
      </c>
      <c r="X90">
        <v>0</v>
      </c>
      <c r="Y90">
        <v>70.37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67.48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67.48</v>
      </c>
      <c r="W91">
        <v>0</v>
      </c>
      <c r="X91">
        <v>0</v>
      </c>
      <c r="Y91">
        <v>67.48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61.7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61.7</v>
      </c>
      <c r="W92">
        <v>0</v>
      </c>
      <c r="X92">
        <v>0</v>
      </c>
      <c r="Y92">
        <v>61.7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58.8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58.8</v>
      </c>
      <c r="W93">
        <v>0</v>
      </c>
      <c r="X93">
        <v>0</v>
      </c>
      <c r="Y93">
        <v>58.8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57.84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57.84</v>
      </c>
      <c r="W94">
        <v>0</v>
      </c>
      <c r="X94">
        <v>0</v>
      </c>
      <c r="Y94">
        <v>57.84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53.98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53.98</v>
      </c>
      <c r="W95">
        <v>0</v>
      </c>
      <c r="X95">
        <v>0</v>
      </c>
      <c r="Y95">
        <v>53.98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52.06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52.06</v>
      </c>
      <c r="W96">
        <v>0</v>
      </c>
      <c r="X96">
        <v>0</v>
      </c>
      <c r="Y96">
        <v>52.06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48.2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48.2</v>
      </c>
      <c r="W97">
        <v>0</v>
      </c>
      <c r="X97">
        <v>0</v>
      </c>
      <c r="Y97">
        <v>48.2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45.31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45.31</v>
      </c>
      <c r="W98">
        <v>0</v>
      </c>
      <c r="X98">
        <v>0</v>
      </c>
      <c r="Y98">
        <v>45.31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0.10793750000000001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1.2405099999999998</v>
      </c>
      <c r="L99" s="69">
        <f t="shared" si="1"/>
        <v>2.5770000000000001E-2</v>
      </c>
      <c r="M99" s="69">
        <f t="shared" si="1"/>
        <v>5.7052499999999999E-2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1.4312699999999994</v>
      </c>
      <c r="W99">
        <f t="shared" si="1"/>
        <v>0.10793750000000001</v>
      </c>
      <c r="X99">
        <f t="shared" si="1"/>
        <v>2.5770000000000001E-2</v>
      </c>
      <c r="Y99">
        <f t="shared" si="1"/>
        <v>1.2405099999999998</v>
      </c>
      <c r="Z99">
        <f t="shared" si="1"/>
        <v>5.7052499999999999E-2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45292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10.638599999999999</v>
      </c>
      <c r="E3">
        <f>GT_NG!P3</f>
        <v>13.477266145380828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648.25720793483492</v>
      </c>
      <c r="P3" s="36">
        <v>57.84</v>
      </c>
      <c r="Q3" s="36">
        <v>0</v>
      </c>
      <c r="R3" s="38">
        <v>0</v>
      </c>
      <c r="S3" s="38">
        <v>0</v>
      </c>
      <c r="T3" s="37">
        <f>SUMPRODUCT(LTA!J3:AN3,LTA!J$101:AN$101,LTA!J$103:AN$103)</f>
        <v>54.019999999999996</v>
      </c>
      <c r="U3" s="37">
        <f>SUMPRODUCT(LTA!J3:AN3,LTA!J$102:AN$102,LTA!J$103:AN$103)</f>
        <v>97.08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193.19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11.578593013963184</v>
      </c>
      <c r="AD3">
        <f>SUM(B3:AB3,AI3:AT3)-AC3</f>
        <v>928.91837070099177</v>
      </c>
      <c r="AE3">
        <f>'IDT-1'!B3</f>
        <v>0</v>
      </c>
      <c r="AF3" s="24"/>
      <c r="AG3">
        <f>SUM(AD3:AF3)</f>
        <v>928.91837070099177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13.477266145380828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682.01396798119254</v>
      </c>
      <c r="P4" s="36">
        <v>57.84</v>
      </c>
      <c r="Q4" s="36">
        <v>0</v>
      </c>
      <c r="R4" s="38">
        <v>0</v>
      </c>
      <c r="S4" s="38">
        <v>0</v>
      </c>
      <c r="T4" s="37">
        <f>SUMPRODUCT(LTA!J4:AN4,LTA!J$101:AN$101,LTA!J$103:AN$103)</f>
        <v>51.98</v>
      </c>
      <c r="U4" s="37">
        <f>SUMPRODUCT(LTA!J4:AN4,LTA!J$102:AN$102,LTA!J$103:AN$103)</f>
        <v>96.45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193.19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12.058373798352587</v>
      </c>
      <c r="AD4">
        <f t="shared" ref="AD4:AD67" si="1">SUM(B4:AB4,AI4:AT4)-AC4</f>
        <v>985.55534996295989</v>
      </c>
      <c r="AE4">
        <f>'IDT-1'!B4</f>
        <v>0</v>
      </c>
      <c r="AF4" s="24"/>
      <c r="AG4">
        <f t="shared" ref="AG4:AG67" si="2">SUM(AD4:AF4)</f>
        <v>985.55534996295989</v>
      </c>
      <c r="AI4" s="34">
        <f>PXIL!H4</f>
        <v>0</v>
      </c>
      <c r="AJ4" s="34">
        <f>PXIL!N4</f>
        <v>0</v>
      </c>
      <c r="AK4" s="34">
        <f>RTM_IEX!H4</f>
        <v>26.03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13.477266145380828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644.72900837843144</v>
      </c>
      <c r="P5" s="36">
        <v>57.84</v>
      </c>
      <c r="Q5" s="36">
        <v>0</v>
      </c>
      <c r="R5" s="38">
        <v>0</v>
      </c>
      <c r="S5" s="38">
        <v>0</v>
      </c>
      <c r="T5" s="37">
        <f>SUMPRODUCT(LTA!J5:AN5,LTA!J$101:AN$101,LTA!J$103:AN$103)</f>
        <v>50.699999999999996</v>
      </c>
      <c r="U5" s="37">
        <f>SUMPRODUCT(LTA!J5:AN5,LTA!J$102:AN$102,LTA!J$103:AN$103)</f>
        <v>71.05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193.19</v>
      </c>
      <c r="AB5" s="75">
        <f>-STOA!N5</f>
        <v>-218.02999999999997</v>
      </c>
      <c r="AC5">
        <f t="shared" si="0"/>
        <v>11.565022027160955</v>
      </c>
      <c r="AD5">
        <f t="shared" si="1"/>
        <v>865.05374213139044</v>
      </c>
      <c r="AE5">
        <f>'IDT-1'!B5</f>
        <v>0</v>
      </c>
      <c r="AF5" s="24"/>
      <c r="AG5">
        <f t="shared" si="2"/>
        <v>865.05374213139044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-31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13.477266145380828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604.57880373151534</v>
      </c>
      <c r="P6" s="36">
        <v>57.84</v>
      </c>
      <c r="Q6" s="36">
        <v>0</v>
      </c>
      <c r="R6" s="38">
        <v>0</v>
      </c>
      <c r="S6" s="38">
        <v>0</v>
      </c>
      <c r="T6" s="37">
        <f>SUMPRODUCT(LTA!J6:AN6,LTA!J$101:AN$101,LTA!J$103:AN$103)</f>
        <v>49.75</v>
      </c>
      <c r="U6" s="37">
        <f>SUMPRODUCT(LTA!J6:AN6,LTA!J$102:AN$102,LTA!J$103:AN$103)</f>
        <v>69.45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-7</v>
      </c>
      <c r="AA6" s="75">
        <f>STOA!H6</f>
        <v>193.19</v>
      </c>
      <c r="AB6" s="75">
        <f>-STOA!N6</f>
        <v>-218.02999999999997</v>
      </c>
      <c r="AC6">
        <f t="shared" si="0"/>
        <v>11.003032522729521</v>
      </c>
      <c r="AD6">
        <f t="shared" si="1"/>
        <v>846.91552698890575</v>
      </c>
      <c r="AE6">
        <f>'IDT-1'!B6</f>
        <v>0</v>
      </c>
      <c r="AF6" s="24"/>
      <c r="AG6">
        <f t="shared" si="2"/>
        <v>846.91552698890575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13.477266145380828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600.71022185513186</v>
      </c>
      <c r="P7" s="36">
        <v>57.84</v>
      </c>
      <c r="Q7" s="36">
        <v>0</v>
      </c>
      <c r="R7" s="38">
        <v>0</v>
      </c>
      <c r="S7" s="38">
        <v>0</v>
      </c>
      <c r="T7" s="37">
        <f>SUMPRODUCT(LTA!J7:AN7,LTA!J$101:AN$101,LTA!J$103:AN$103)</f>
        <v>55.2</v>
      </c>
      <c r="U7" s="37">
        <f>SUMPRODUCT(LTA!J7:AN7,LTA!J$102:AN$102,LTA!J$103:AN$103)</f>
        <v>69.42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-13</v>
      </c>
      <c r="AA7" s="75">
        <f>STOA!H7</f>
        <v>193.19</v>
      </c>
      <c r="AB7" s="75">
        <f>-STOA!N7</f>
        <v>-218.02999999999997</v>
      </c>
      <c r="AC7">
        <f t="shared" si="0"/>
        <v>11.38032421713813</v>
      </c>
      <c r="AD7">
        <f t="shared" si="1"/>
        <v>805.0896534181137</v>
      </c>
      <c r="AE7">
        <f>'IDT-1'!B7</f>
        <v>0</v>
      </c>
      <c r="AF7" s="24"/>
      <c r="AG7">
        <f t="shared" si="2"/>
        <v>805.0896534181137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13.477266145380828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600.71022185513186</v>
      </c>
      <c r="P8" s="36">
        <v>57.84</v>
      </c>
      <c r="Q8" s="36">
        <v>0</v>
      </c>
      <c r="R8" s="38">
        <v>0</v>
      </c>
      <c r="S8" s="38">
        <v>0</v>
      </c>
      <c r="T8" s="37">
        <f>SUMPRODUCT(LTA!J8:AN8,LTA!J$101:AN$101,LTA!J$103:AN$103)</f>
        <v>54.05</v>
      </c>
      <c r="U8" s="37">
        <f>SUMPRODUCT(LTA!J8:AN8,LTA!J$102:AN$102,LTA!J$103:AN$103)</f>
        <v>84.339999999999989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-35</v>
      </c>
      <c r="AA8" s="75">
        <f>STOA!H8</f>
        <v>193.19</v>
      </c>
      <c r="AB8" s="75">
        <f>-STOA!N8</f>
        <v>-218.02999999999997</v>
      </c>
      <c r="AC8">
        <f t="shared" si="0"/>
        <v>11.673886529360802</v>
      </c>
      <c r="AD8">
        <f t="shared" si="1"/>
        <v>797.56609110589091</v>
      </c>
      <c r="AE8">
        <f>'IDT-1'!B8</f>
        <v>0</v>
      </c>
      <c r="AF8" s="24"/>
      <c r="AG8">
        <f t="shared" si="2"/>
        <v>797.56609110589091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13.477266145380828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615.34371026713188</v>
      </c>
      <c r="P9" s="36">
        <v>57.84</v>
      </c>
      <c r="Q9" s="36">
        <v>0</v>
      </c>
      <c r="R9" s="38">
        <v>0</v>
      </c>
      <c r="S9" s="38">
        <v>0</v>
      </c>
      <c r="T9" s="37">
        <f>SUMPRODUCT(LTA!J9:AN9,LTA!J$101:AN$101,LTA!J$103:AN$103)</f>
        <v>53.18</v>
      </c>
      <c r="U9" s="37">
        <f>SUMPRODUCT(LTA!J9:AN9,LTA!J$102:AN$102,LTA!J$103:AN$103)</f>
        <v>81.889999999999986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-48</v>
      </c>
      <c r="AA9" s="75">
        <f>STOA!H9</f>
        <v>193.19</v>
      </c>
      <c r="AB9" s="75">
        <f>-STOA!N9</f>
        <v>-218.02999999999997</v>
      </c>
      <c r="AC9">
        <f t="shared" si="0"/>
        <v>12.014583406043382</v>
      </c>
      <c r="AD9">
        <f t="shared" si="1"/>
        <v>779.53888264120837</v>
      </c>
      <c r="AE9">
        <f>'IDT-1'!B9</f>
        <v>0</v>
      </c>
      <c r="AF9" s="24"/>
      <c r="AG9">
        <f t="shared" si="2"/>
        <v>779.53888264120837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-52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13.477266145380828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615.34371026713188</v>
      </c>
      <c r="P10" s="36">
        <v>57.84</v>
      </c>
      <c r="Q10" s="36">
        <v>0</v>
      </c>
      <c r="R10" s="38">
        <v>0</v>
      </c>
      <c r="S10" s="38">
        <v>0</v>
      </c>
      <c r="T10" s="37">
        <f>SUMPRODUCT(LTA!J10:AN10,LTA!J$101:AN$101,LTA!J$103:AN$103)</f>
        <v>52.21</v>
      </c>
      <c r="U10" s="37">
        <f>SUMPRODUCT(LTA!J10:AN10,LTA!J$102:AN$102,LTA!J$103:AN$103)</f>
        <v>80.040000000000006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-61</v>
      </c>
      <c r="AA10" s="75">
        <f>STOA!H10</f>
        <v>193.19</v>
      </c>
      <c r="AB10" s="75">
        <f>-STOA!N10</f>
        <v>-218.02999999999997</v>
      </c>
      <c r="AC10">
        <f t="shared" si="0"/>
        <v>12.101020456466941</v>
      </c>
      <c r="AD10">
        <f t="shared" si="1"/>
        <v>763.63244559078487</v>
      </c>
      <c r="AE10">
        <f>'IDT-1'!B10</f>
        <v>0</v>
      </c>
      <c r="AF10" s="24"/>
      <c r="AG10">
        <f t="shared" si="2"/>
        <v>763.63244559078487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13.477266145380828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602.39802697233188</v>
      </c>
      <c r="P11" s="36">
        <v>57.84</v>
      </c>
      <c r="Q11" s="36">
        <v>0</v>
      </c>
      <c r="R11" s="38">
        <v>0</v>
      </c>
      <c r="S11" s="38">
        <v>0</v>
      </c>
      <c r="T11" s="37">
        <f>SUMPRODUCT(LTA!J11:AN11,LTA!J$101:AN$101,LTA!J$103:AN$103)</f>
        <v>68.67</v>
      </c>
      <c r="U11" s="37">
        <f>SUMPRODUCT(LTA!J11:AN11,LTA!J$102:AN$102,LTA!J$103:AN$103)</f>
        <v>79.58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-73</v>
      </c>
      <c r="AA11" s="75">
        <f>STOA!H11</f>
        <v>193.19</v>
      </c>
      <c r="AB11" s="75">
        <f>-STOA!N11</f>
        <v>-218.02999999999997</v>
      </c>
      <c r="AC11">
        <f t="shared" si="0"/>
        <v>12.448580710336408</v>
      </c>
      <c r="AD11">
        <f t="shared" si="1"/>
        <v>728.33920204211552</v>
      </c>
      <c r="AE11">
        <f>'IDT-1'!B11</f>
        <v>0</v>
      </c>
      <c r="AF11" s="24"/>
      <c r="AG11">
        <f t="shared" si="2"/>
        <v>728.33920204211552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-78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13.477266145380828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601.65011703664345</v>
      </c>
      <c r="P12" s="36">
        <v>57.84</v>
      </c>
      <c r="Q12" s="36">
        <v>0</v>
      </c>
      <c r="R12" s="38">
        <v>0</v>
      </c>
      <c r="S12" s="38">
        <v>0</v>
      </c>
      <c r="T12" s="37">
        <f>SUMPRODUCT(LTA!J12:AN12,LTA!J$101:AN$101,LTA!J$103:AN$103)</f>
        <v>67.680000000000007</v>
      </c>
      <c r="U12" s="37">
        <f>SUMPRODUCT(LTA!J12:AN12,LTA!J$102:AN$102,LTA!J$103:AN$103)</f>
        <v>78.149999999999991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-87</v>
      </c>
      <c r="AA12" s="75">
        <f>STOA!H12</f>
        <v>193.19</v>
      </c>
      <c r="AB12" s="75">
        <f>-STOA!N12</f>
        <v>-218.02999999999997</v>
      </c>
      <c r="AC12">
        <f t="shared" si="0"/>
        <v>12.523624159575292</v>
      </c>
      <c r="AD12">
        <f t="shared" si="1"/>
        <v>713.09624865718797</v>
      </c>
      <c r="AE12">
        <f>'IDT-1'!B12</f>
        <v>0</v>
      </c>
      <c r="AF12" s="24"/>
      <c r="AG12">
        <f t="shared" si="2"/>
        <v>713.09624865718797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-76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13.477266145380828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534.70062319084514</v>
      </c>
      <c r="P13" s="36">
        <v>57.84</v>
      </c>
      <c r="Q13" s="36">
        <v>0</v>
      </c>
      <c r="R13" s="38">
        <v>0</v>
      </c>
      <c r="S13" s="38">
        <v>0</v>
      </c>
      <c r="T13" s="37">
        <f>SUMPRODUCT(LTA!J13:AN13,LTA!J$101:AN$101,LTA!J$103:AN$103)</f>
        <v>51.42</v>
      </c>
      <c r="U13" s="37">
        <f>SUMPRODUCT(LTA!J13:AN13,LTA!J$102:AN$102,LTA!J$103:AN$103)</f>
        <v>79.649999999999991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-104</v>
      </c>
      <c r="AA13" s="75">
        <f>STOA!H13</f>
        <v>193.19</v>
      </c>
      <c r="AB13" s="75">
        <f>-STOA!N13</f>
        <v>-218.02999999999997</v>
      </c>
      <c r="AC13">
        <f t="shared" si="0"/>
        <v>11.447591155925689</v>
      </c>
      <c r="AD13">
        <f t="shared" si="1"/>
        <v>678.46278781503929</v>
      </c>
      <c r="AE13">
        <f>'IDT-1'!B13</f>
        <v>0</v>
      </c>
      <c r="AF13" s="24"/>
      <c r="AG13">
        <f t="shared" si="2"/>
        <v>678.46278781503929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-13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13.477266145380828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530.62994747410471</v>
      </c>
      <c r="P14" s="36">
        <v>57.84</v>
      </c>
      <c r="Q14" s="36">
        <v>0</v>
      </c>
      <c r="R14" s="38">
        <v>0</v>
      </c>
      <c r="S14" s="38">
        <v>0</v>
      </c>
      <c r="T14" s="37">
        <f>SUMPRODUCT(LTA!J14:AN14,LTA!J$101:AN$101,LTA!J$103:AN$103)</f>
        <v>50.100000000000009</v>
      </c>
      <c r="U14" s="37">
        <f>SUMPRODUCT(LTA!J14:AN14,LTA!J$102:AN$102,LTA!J$103:AN$103)</f>
        <v>79.11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-116</v>
      </c>
      <c r="AA14" s="75">
        <f>STOA!H14</f>
        <v>193.19</v>
      </c>
      <c r="AB14" s="75">
        <f>-STOA!N14</f>
        <v>-218.02999999999997</v>
      </c>
      <c r="AC14">
        <f t="shared" si="0"/>
        <v>11.457071583979294</v>
      </c>
      <c r="AD14">
        <f t="shared" si="1"/>
        <v>665.52263167024535</v>
      </c>
      <c r="AE14">
        <f>'IDT-1'!B14</f>
        <v>0</v>
      </c>
      <c r="AF14" s="24"/>
      <c r="AG14">
        <f t="shared" si="2"/>
        <v>665.52263167024535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13.477266145380828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528.10975181250853</v>
      </c>
      <c r="P15" s="36">
        <v>57.84</v>
      </c>
      <c r="Q15" s="36">
        <v>0</v>
      </c>
      <c r="R15" s="38">
        <v>0</v>
      </c>
      <c r="S15" s="38">
        <v>0</v>
      </c>
      <c r="T15" s="37">
        <f>SUMPRODUCT(LTA!J15:AN15,LTA!J$101:AN$101,LTA!J$103:AN$103)</f>
        <v>41.349999999999994</v>
      </c>
      <c r="U15" s="37">
        <f>SUMPRODUCT(LTA!J15:AN15,LTA!J$102:AN$102,LTA!J$103:AN$103)</f>
        <v>61.84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-129</v>
      </c>
      <c r="AA15" s="75">
        <f>STOA!H15</f>
        <v>193.19</v>
      </c>
      <c r="AB15" s="75">
        <f>-STOA!N15</f>
        <v>-218.02999999999997</v>
      </c>
      <c r="AC15">
        <f t="shared" si="0"/>
        <v>11.259689729046332</v>
      </c>
      <c r="AD15">
        <f t="shared" si="1"/>
        <v>632.17981786358223</v>
      </c>
      <c r="AE15">
        <f>'IDT-1'!B15</f>
        <v>0</v>
      </c>
      <c r="AF15" s="24"/>
      <c r="AG15">
        <f t="shared" si="2"/>
        <v>632.17981786358223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13.477266145380828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528.10975181250853</v>
      </c>
      <c r="P16" s="36">
        <v>57.84</v>
      </c>
      <c r="Q16" s="36">
        <v>0</v>
      </c>
      <c r="R16" s="38">
        <v>0</v>
      </c>
      <c r="S16" s="38">
        <v>0</v>
      </c>
      <c r="T16" s="37">
        <f>SUMPRODUCT(LTA!J16:AN16,LTA!J$101:AN$101,LTA!J$103:AN$103)</f>
        <v>40.67</v>
      </c>
      <c r="U16" s="37">
        <f>SUMPRODUCT(LTA!J16:AN16,LTA!J$102:AN$102,LTA!J$103:AN$103)</f>
        <v>61.2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-122</v>
      </c>
      <c r="AA16" s="75">
        <f>STOA!H16</f>
        <v>193.19</v>
      </c>
      <c r="AB16" s="75">
        <f>-STOA!N16</f>
        <v>-218.02999999999997</v>
      </c>
      <c r="AC16">
        <f t="shared" si="0"/>
        <v>11.189303624972107</v>
      </c>
      <c r="AD16">
        <f t="shared" si="1"/>
        <v>637.93020396765633</v>
      </c>
      <c r="AE16">
        <f>'IDT-1'!B16</f>
        <v>0</v>
      </c>
      <c r="AF16" s="24"/>
      <c r="AG16">
        <f t="shared" si="2"/>
        <v>637.93020396765633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13.477266145380828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528.25248931770852</v>
      </c>
      <c r="P17" s="36">
        <v>57.84</v>
      </c>
      <c r="Q17" s="36">
        <v>0</v>
      </c>
      <c r="R17" s="38">
        <v>0</v>
      </c>
      <c r="S17" s="38">
        <v>0</v>
      </c>
      <c r="T17" s="37">
        <f>SUMPRODUCT(LTA!J17:AN17,LTA!J$101:AN$101,LTA!J$103:AN$103)</f>
        <v>39.230000000000004</v>
      </c>
      <c r="U17" s="37">
        <f>SUMPRODUCT(LTA!J17:AN17,LTA!J$102:AN$102,LTA!J$103:AN$103)</f>
        <v>59.05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-112</v>
      </c>
      <c r="AA17" s="75">
        <f>STOA!H17</f>
        <v>193.19</v>
      </c>
      <c r="AB17" s="75">
        <f>-STOA!N17</f>
        <v>-218.02999999999997</v>
      </c>
      <c r="AC17">
        <f t="shared" si="0"/>
        <v>11.326627042766896</v>
      </c>
      <c r="AD17">
        <f t="shared" si="1"/>
        <v>674.22561805506155</v>
      </c>
      <c r="AE17">
        <f>'IDT-1'!B17</f>
        <v>0</v>
      </c>
      <c r="AF17" s="24"/>
      <c r="AG17">
        <f t="shared" si="2"/>
        <v>674.22561805506155</v>
      </c>
      <c r="AI17" s="34">
        <f>PXIL!H17</f>
        <v>0</v>
      </c>
      <c r="AJ17" s="34">
        <f>PXIL!N17</f>
        <v>0</v>
      </c>
      <c r="AK17" s="34">
        <f>RTM_IEX!H17</f>
        <v>29.88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13.477266145380828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528.25248931770852</v>
      </c>
      <c r="P18" s="36">
        <v>57.84</v>
      </c>
      <c r="Q18" s="36">
        <v>0</v>
      </c>
      <c r="R18" s="38">
        <v>0</v>
      </c>
      <c r="S18" s="38">
        <v>0</v>
      </c>
      <c r="T18" s="37">
        <f>SUMPRODUCT(LTA!J18:AN18,LTA!J$101:AN$101,LTA!J$103:AN$103)</f>
        <v>37.71</v>
      </c>
      <c r="U18" s="37">
        <f>SUMPRODUCT(LTA!J18:AN18,LTA!J$102:AN$102,LTA!J$103:AN$103)</f>
        <v>58.510000000000005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-109</v>
      </c>
      <c r="AA18" s="75">
        <f>STOA!H18</f>
        <v>193.19</v>
      </c>
      <c r="AB18" s="75">
        <f>-STOA!N18</f>
        <v>-218.02999999999997</v>
      </c>
      <c r="AC18">
        <f t="shared" si="0"/>
        <v>11.30826956959223</v>
      </c>
      <c r="AD18">
        <f t="shared" si="1"/>
        <v>678.08397552823624</v>
      </c>
      <c r="AE18">
        <f>'IDT-1'!B18</f>
        <v>0</v>
      </c>
      <c r="AF18" s="24"/>
      <c r="AG18">
        <f t="shared" si="2"/>
        <v>678.08397552823624</v>
      </c>
      <c r="AI18" s="34">
        <f>PXIL!H18</f>
        <v>0</v>
      </c>
      <c r="AJ18" s="34">
        <f>PXIL!N18</f>
        <v>0</v>
      </c>
      <c r="AK18" s="34">
        <f>RTM_IEX!H18</f>
        <v>32.78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13.477266145380828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551.30814738245272</v>
      </c>
      <c r="P19" s="36">
        <v>57.84</v>
      </c>
      <c r="Q19" s="36">
        <v>0</v>
      </c>
      <c r="R19" s="38">
        <v>0</v>
      </c>
      <c r="S19" s="38">
        <v>0</v>
      </c>
      <c r="T19" s="37">
        <f>SUMPRODUCT(LTA!J19:AN19,LTA!J$101:AN$101,LTA!J$103:AN$103)</f>
        <v>40.620000000000005</v>
      </c>
      <c r="U19" s="37">
        <f>SUMPRODUCT(LTA!J19:AN19,LTA!J$102:AN$102,LTA!J$103:AN$103)</f>
        <v>58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-102</v>
      </c>
      <c r="AA19" s="75">
        <f>STOA!H19</f>
        <v>193.19</v>
      </c>
      <c r="AB19" s="75">
        <f>-STOA!N19</f>
        <v>-218.02999999999997</v>
      </c>
      <c r="AC19">
        <f t="shared" si="0"/>
        <v>11.454650993261858</v>
      </c>
      <c r="AD19">
        <f t="shared" si="1"/>
        <v>709.42325216931079</v>
      </c>
      <c r="AE19">
        <f>'IDT-1'!B19</f>
        <v>0</v>
      </c>
      <c r="AF19" s="24"/>
      <c r="AG19">
        <f t="shared" si="2"/>
        <v>709.42325216931079</v>
      </c>
      <c r="AI19" s="34">
        <f>PXIL!H19</f>
        <v>0</v>
      </c>
      <c r="AJ19" s="34">
        <f>PXIL!N19</f>
        <v>0</v>
      </c>
      <c r="AK19" s="34">
        <f>RTM_IEX!H19</f>
        <v>31.81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13.477266145380828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564.63028998245272</v>
      </c>
      <c r="P20" s="36">
        <v>57.84</v>
      </c>
      <c r="Q20" s="36">
        <v>0</v>
      </c>
      <c r="R20" s="38">
        <v>0</v>
      </c>
      <c r="S20" s="38">
        <v>0</v>
      </c>
      <c r="T20" s="37">
        <f>SUMPRODUCT(LTA!J20:AN20,LTA!J$101:AN$101,LTA!J$103:AN$103)</f>
        <v>40.459999999999994</v>
      </c>
      <c r="U20" s="37">
        <f>SUMPRODUCT(LTA!J20:AN20,LTA!J$102:AN$102,LTA!J$103:AN$103)</f>
        <v>57.650000000000006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-100</v>
      </c>
      <c r="AA20" s="75">
        <f>STOA!H20</f>
        <v>193.19</v>
      </c>
      <c r="AB20" s="75">
        <f>-STOA!N20</f>
        <v>-218.02999999999997</v>
      </c>
      <c r="AC20">
        <f t="shared" si="0"/>
        <v>11.602030675652081</v>
      </c>
      <c r="AD20">
        <f t="shared" si="1"/>
        <v>730.83801508692068</v>
      </c>
      <c r="AE20">
        <f>'IDT-1'!B20</f>
        <v>0</v>
      </c>
      <c r="AF20" s="24"/>
      <c r="AG20">
        <f t="shared" si="2"/>
        <v>730.83801508692068</v>
      </c>
      <c r="AI20" s="34">
        <f>PXIL!H20</f>
        <v>0</v>
      </c>
      <c r="AJ20" s="34">
        <f>PXIL!N20</f>
        <v>0</v>
      </c>
      <c r="AK20" s="34">
        <f>RTM_IEX!H20</f>
        <v>38.56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13.477266145380828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580.24003156278809</v>
      </c>
      <c r="P21" s="36">
        <v>57.84</v>
      </c>
      <c r="Q21" s="36">
        <v>0</v>
      </c>
      <c r="R21" s="38">
        <v>0</v>
      </c>
      <c r="S21" s="38">
        <v>0</v>
      </c>
      <c r="T21" s="37">
        <f>SUMPRODUCT(LTA!J21:AN21,LTA!J$101:AN$101,LTA!J$103:AN$103)</f>
        <v>42.16</v>
      </c>
      <c r="U21" s="37">
        <f>SUMPRODUCT(LTA!J21:AN21,LTA!J$102:AN$102,LTA!J$103:AN$103)</f>
        <v>61.46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-82</v>
      </c>
      <c r="AA21" s="75">
        <f>STOA!H21</f>
        <v>193.19</v>
      </c>
      <c r="AB21" s="75">
        <f>-STOA!N21</f>
        <v>-218.02999999999997</v>
      </c>
      <c r="AC21">
        <f t="shared" si="0"/>
        <v>11.447061347202009</v>
      </c>
      <c r="AD21">
        <f t="shared" si="1"/>
        <v>714.55272599570617</v>
      </c>
      <c r="AE21">
        <f>'IDT-1'!B21</f>
        <v>0</v>
      </c>
      <c r="AF21" s="24"/>
      <c r="AG21">
        <f t="shared" si="2"/>
        <v>714.55272599570617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13.477266145380828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570.22475600278813</v>
      </c>
      <c r="P22" s="36">
        <v>57.84</v>
      </c>
      <c r="Q22" s="36">
        <v>0</v>
      </c>
      <c r="R22" s="38">
        <v>0</v>
      </c>
      <c r="S22" s="38">
        <v>0</v>
      </c>
      <c r="T22" s="37">
        <f>SUMPRODUCT(LTA!J22:AN22,LTA!J$101:AN$101,LTA!J$103:AN$103)</f>
        <v>43.5</v>
      </c>
      <c r="U22" s="37">
        <f>SUMPRODUCT(LTA!J22:AN22,LTA!J$102:AN$102,LTA!J$103:AN$103)</f>
        <v>60.32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-54</v>
      </c>
      <c r="AA22" s="75">
        <f>STOA!H22</f>
        <v>193.19</v>
      </c>
      <c r="AB22" s="75">
        <f>-STOA!N22</f>
        <v>-218.02999999999997</v>
      </c>
      <c r="AC22">
        <f t="shared" si="0"/>
        <v>11.068122512126893</v>
      </c>
      <c r="AD22">
        <f t="shared" si="1"/>
        <v>740.11638927078127</v>
      </c>
      <c r="AE22">
        <f>'IDT-1'!B22</f>
        <v>0</v>
      </c>
      <c r="AF22" s="24"/>
      <c r="AG22">
        <f t="shared" si="2"/>
        <v>740.11638927078127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13.477266145380828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579.93260695646848</v>
      </c>
      <c r="P23" s="36">
        <v>58.360000000000014</v>
      </c>
      <c r="Q23" s="36">
        <v>0</v>
      </c>
      <c r="R23" s="38">
        <v>0</v>
      </c>
      <c r="S23" s="38">
        <v>0</v>
      </c>
      <c r="T23" s="37">
        <f>SUMPRODUCT(LTA!J23:AN23,LTA!J$101:AN$101,LTA!J$103:AN$103)</f>
        <v>42.709999999999994</v>
      </c>
      <c r="U23" s="37">
        <f>SUMPRODUCT(LTA!J23:AN23,LTA!J$102:AN$102,LTA!J$103:AN$103)</f>
        <v>62.23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-39</v>
      </c>
      <c r="AA23" s="75">
        <f>STOA!H23</f>
        <v>193.23000000000002</v>
      </c>
      <c r="AB23" s="75">
        <f>-STOA!N23</f>
        <v>-218.02999999999997</v>
      </c>
      <c r="AC23">
        <f t="shared" si="0"/>
        <v>10.952001517015578</v>
      </c>
      <c r="AD23">
        <f t="shared" si="1"/>
        <v>776.62036121957294</v>
      </c>
      <c r="AE23">
        <f>'IDT-1'!B23</f>
        <v>0</v>
      </c>
      <c r="AF23" s="24"/>
      <c r="AG23">
        <f t="shared" si="2"/>
        <v>776.62036121957294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13.477266145380828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586.90964786761424</v>
      </c>
      <c r="P24" s="36">
        <v>58.360000000000014</v>
      </c>
      <c r="Q24" s="36">
        <v>0</v>
      </c>
      <c r="R24" s="38">
        <v>0</v>
      </c>
      <c r="S24" s="38">
        <v>0</v>
      </c>
      <c r="T24" s="37">
        <f>SUMPRODUCT(LTA!J24:AN24,LTA!J$101:AN$101,LTA!J$103:AN$103)</f>
        <v>41.930000000000007</v>
      </c>
      <c r="U24" s="37">
        <f>SUMPRODUCT(LTA!J24:AN24,LTA!J$102:AN$102,LTA!J$103:AN$103)</f>
        <v>61.150000000000006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-10</v>
      </c>
      <c r="AA24" s="75">
        <f>STOA!H24</f>
        <v>193.23000000000002</v>
      </c>
      <c r="AB24" s="75">
        <f>-STOA!N24</f>
        <v>-218.02999999999997</v>
      </c>
      <c r="AC24">
        <f t="shared" si="0"/>
        <v>10.74932108664742</v>
      </c>
      <c r="AD24">
        <f t="shared" si="1"/>
        <v>810.94008256108657</v>
      </c>
      <c r="AE24">
        <f>'IDT-1'!B24</f>
        <v>0</v>
      </c>
      <c r="AF24" s="24"/>
      <c r="AG24">
        <f t="shared" si="2"/>
        <v>810.94008256108657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10.638599999999999</v>
      </c>
      <c r="E25">
        <f>GT_NG!P25</f>
        <v>13.477266145380828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682.49823975004915</v>
      </c>
      <c r="P25" s="36">
        <v>57.195538917485578</v>
      </c>
      <c r="Q25" s="36">
        <v>0</v>
      </c>
      <c r="R25" s="38">
        <v>0</v>
      </c>
      <c r="S25" s="38">
        <v>0</v>
      </c>
      <c r="T25" s="37">
        <f>SUMPRODUCT(LTA!J25:AN25,LTA!J$101:AN$101,LTA!J$103:AN$103)</f>
        <v>41.33</v>
      </c>
      <c r="U25" s="37">
        <f>SUMPRODUCT(LTA!J25:AN25,LTA!J$102:AN$102,LTA!J$103:AN$103)</f>
        <v>60.72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193.23000000000002</v>
      </c>
      <c r="AB25" s="75">
        <f>-STOA!N25</f>
        <v>-218.02999999999997</v>
      </c>
      <c r="AC25">
        <f t="shared" si="0"/>
        <v>11.872678094362316</v>
      </c>
      <c r="AD25">
        <f t="shared" si="1"/>
        <v>863.21085635329246</v>
      </c>
      <c r="AE25">
        <f>'IDT-1'!B25</f>
        <v>0</v>
      </c>
      <c r="AF25" s="24"/>
      <c r="AG25">
        <f t="shared" si="2"/>
        <v>863.21085635329246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10.638599999999999</v>
      </c>
      <c r="E26">
        <f>GT_NG!P26</f>
        <v>13.477266145380828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699.11374923080905</v>
      </c>
      <c r="P26" s="36">
        <v>57.195538917485578</v>
      </c>
      <c r="Q26" s="36">
        <v>0</v>
      </c>
      <c r="R26" s="38">
        <v>0</v>
      </c>
      <c r="S26" s="38">
        <v>0</v>
      </c>
      <c r="T26" s="37">
        <f>SUMPRODUCT(LTA!J26:AN26,LTA!J$101:AN$101,LTA!J$103:AN$103)</f>
        <v>40.58</v>
      </c>
      <c r="U26" s="37">
        <f>SUMPRODUCT(LTA!J26:AN26,LTA!J$102:AN$102,LTA!J$103:AN$103)</f>
        <v>60.48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193.23000000000002</v>
      </c>
      <c r="AB26" s="75">
        <f>-STOA!N26</f>
        <v>-218.02999999999997</v>
      </c>
      <c r="AC26">
        <f t="shared" si="0"/>
        <v>11.639672591830468</v>
      </c>
      <c r="AD26">
        <f t="shared" si="1"/>
        <v>922.06937133658403</v>
      </c>
      <c r="AE26">
        <f>'IDT-1'!B26</f>
        <v>0</v>
      </c>
      <c r="AF26" s="24"/>
      <c r="AG26">
        <f t="shared" si="2"/>
        <v>922.06937133658403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10.638599999999999</v>
      </c>
      <c r="E27">
        <f>GT_NG!P27</f>
        <v>13.477266145380828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722.01058983380472</v>
      </c>
      <c r="P27" s="36">
        <v>79.680000000000007</v>
      </c>
      <c r="Q27" s="36">
        <v>0</v>
      </c>
      <c r="R27" s="38">
        <v>0</v>
      </c>
      <c r="S27" s="38">
        <v>0</v>
      </c>
      <c r="T27" s="37">
        <f>SUMPRODUCT(LTA!J27:AN27,LTA!J$101:AN$101,LTA!J$103:AN$103)</f>
        <v>32.340000000000003</v>
      </c>
      <c r="U27" s="37">
        <f>SUMPRODUCT(LTA!J27:AN27,LTA!J$102:AN$102,LTA!J$103:AN$103)</f>
        <v>54.489999999999995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193.19</v>
      </c>
      <c r="AB27" s="75">
        <f>-STOA!N27</f>
        <v>-239.13</v>
      </c>
      <c r="AC27">
        <f t="shared" si="0"/>
        <v>12.344154176977881</v>
      </c>
      <c r="AD27">
        <f t="shared" si="1"/>
        <v>976.91230180220771</v>
      </c>
      <c r="AE27">
        <f>'IDT-1'!B27</f>
        <v>0</v>
      </c>
      <c r="AF27" s="24"/>
      <c r="AG27">
        <f t="shared" si="2"/>
        <v>976.91230180220771</v>
      </c>
      <c r="AI27" s="34">
        <f>PXIL!H27</f>
        <v>0</v>
      </c>
      <c r="AJ27" s="34">
        <f>PXIL!N27</f>
        <v>0</v>
      </c>
      <c r="AK27" s="34">
        <f>RTM_IEX!H27</f>
        <v>38.56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13.477266145380828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818.53196492578547</v>
      </c>
      <c r="P28" s="36">
        <v>101.45548303801976</v>
      </c>
      <c r="Q28" s="36">
        <v>0</v>
      </c>
      <c r="R28" s="38">
        <v>0</v>
      </c>
      <c r="S28" s="38">
        <v>0</v>
      </c>
      <c r="T28" s="37">
        <f>SUMPRODUCT(LTA!J28:AN28,LTA!J$101:AN$101,LTA!J$103:AN$103)</f>
        <v>32</v>
      </c>
      <c r="U28" s="37">
        <f>SUMPRODUCT(LTA!J28:AN28,LTA!J$102:AN$102,LTA!J$103:AN$103)</f>
        <v>54.21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193.19</v>
      </c>
      <c r="AB28" s="75">
        <f>-STOA!N28</f>
        <v>-239.13</v>
      </c>
      <c r="AC28">
        <f t="shared" si="0"/>
        <v>13.156228025269886</v>
      </c>
      <c r="AD28">
        <f t="shared" si="1"/>
        <v>1072.7756860839161</v>
      </c>
      <c r="AE28">
        <f>'IDT-1'!B28</f>
        <v>0</v>
      </c>
      <c r="AF28" s="24"/>
      <c r="AG28">
        <f t="shared" si="2"/>
        <v>1072.7756860839161</v>
      </c>
      <c r="AI28" s="34">
        <f>PXIL!H28</f>
        <v>0</v>
      </c>
      <c r="AJ28" s="34">
        <f>PXIL!N28</f>
        <v>0</v>
      </c>
      <c r="AK28" s="34">
        <f>RTM_IEX!H28</f>
        <v>17.350000000000001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13.477266145380828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915.34818297862762</v>
      </c>
      <c r="P29" s="36">
        <v>117.83</v>
      </c>
      <c r="Q29" s="36">
        <v>0</v>
      </c>
      <c r="R29" s="38">
        <v>0.48</v>
      </c>
      <c r="S29" s="38">
        <v>0</v>
      </c>
      <c r="T29" s="37">
        <f>SUMPRODUCT(LTA!J29:AN29,LTA!J$101:AN$101,LTA!J$103:AN$103)</f>
        <v>32</v>
      </c>
      <c r="U29" s="37">
        <f>SUMPRODUCT(LTA!J29:AN29,LTA!J$102:AN$102,LTA!J$103:AN$103)</f>
        <v>53.94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193.19</v>
      </c>
      <c r="AB29" s="75">
        <f>-STOA!N29</f>
        <v>-239.13</v>
      </c>
      <c r="AC29">
        <f t="shared" si="0"/>
        <v>14.837578199394393</v>
      </c>
      <c r="AD29">
        <f t="shared" si="1"/>
        <v>1271.2550709246143</v>
      </c>
      <c r="AE29">
        <f>'IDT-1'!B29</f>
        <v>0</v>
      </c>
      <c r="AF29" s="24"/>
      <c r="AG29">
        <f t="shared" si="2"/>
        <v>1271.2550709246143</v>
      </c>
      <c r="AI29" s="34">
        <f>PXIL!H29</f>
        <v>0</v>
      </c>
      <c r="AJ29" s="34">
        <f>PXIL!N29</f>
        <v>0</v>
      </c>
      <c r="AK29" s="34">
        <f>RTM_IEX!H29</f>
        <v>104.11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13.477266145380828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1038.7568841096613</v>
      </c>
      <c r="P30" s="36">
        <v>117.83</v>
      </c>
      <c r="Q30" s="36">
        <v>0</v>
      </c>
      <c r="R30" s="38">
        <v>1.44</v>
      </c>
      <c r="S30" s="38">
        <v>0</v>
      </c>
      <c r="T30" s="37">
        <f>SUMPRODUCT(LTA!J30:AN30,LTA!J$101:AN$101,LTA!J$103:AN$103)</f>
        <v>32</v>
      </c>
      <c r="U30" s="37">
        <f>SUMPRODUCT(LTA!J30:AN30,LTA!J$102:AN$102,LTA!J$103:AN$103)</f>
        <v>53.71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193.19</v>
      </c>
      <c r="AB30" s="75">
        <f>-STOA!N30</f>
        <v>-239.13</v>
      </c>
      <c r="AC30">
        <f t="shared" si="0"/>
        <v>15.677819288895078</v>
      </c>
      <c r="AD30">
        <f t="shared" si="1"/>
        <v>1370.4435309661471</v>
      </c>
      <c r="AE30">
        <f>'IDT-1'!B30</f>
        <v>0</v>
      </c>
      <c r="AF30" s="24"/>
      <c r="AG30">
        <f t="shared" si="2"/>
        <v>1370.4435309661471</v>
      </c>
      <c r="AI30" s="34">
        <f>PXIL!H30</f>
        <v>0</v>
      </c>
      <c r="AJ30" s="34">
        <f>PXIL!N30</f>
        <v>0</v>
      </c>
      <c r="AK30" s="34">
        <f>RTM_IEX!H30</f>
        <v>80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1125.5227286219285</v>
      </c>
      <c r="P31" s="36">
        <v>117.83</v>
      </c>
      <c r="Q31" s="36">
        <v>0</v>
      </c>
      <c r="R31" s="38">
        <v>4.7952047952047954</v>
      </c>
      <c r="S31" s="38">
        <v>0</v>
      </c>
      <c r="T31" s="37">
        <f>SUMPRODUCT(LTA!J31:AN31,LTA!J$101:AN$101,LTA!J$103:AN$103)</f>
        <v>25</v>
      </c>
      <c r="U31" s="37">
        <f>SUMPRODUCT(LTA!J31:AN31,LTA!J$102:AN$102,LTA!J$103:AN$103)</f>
        <v>36.1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193.33</v>
      </c>
      <c r="AB31" s="75">
        <f>-STOA!N31</f>
        <v>-239.13</v>
      </c>
      <c r="AC31">
        <f t="shared" si="0"/>
        <v>15.664992576649286</v>
      </c>
      <c r="AD31">
        <f t="shared" si="1"/>
        <v>1368.9293681253225</v>
      </c>
      <c r="AE31">
        <f>'IDT-1'!B31</f>
        <v>76</v>
      </c>
      <c r="AF31" s="24"/>
      <c r="AG31">
        <f t="shared" si="2"/>
        <v>1444.9293681253225</v>
      </c>
      <c r="AI31" s="34">
        <f>PXIL!H31</f>
        <v>0</v>
      </c>
      <c r="AJ31" s="34">
        <f>PXIL!N31</f>
        <v>0</v>
      </c>
      <c r="AK31" s="34">
        <f>RTM_IEX!H31</f>
        <v>10.6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83.996293190944797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1126.5808205429198</v>
      </c>
      <c r="P32" s="36">
        <v>117.83</v>
      </c>
      <c r="Q32" s="36">
        <v>0</v>
      </c>
      <c r="R32" s="38">
        <v>9.6199999999999992</v>
      </c>
      <c r="S32" s="38">
        <v>0</v>
      </c>
      <c r="T32" s="37">
        <f>SUMPRODUCT(LTA!J32:AN32,LTA!J$101:AN$101,LTA!J$103:AN$103)</f>
        <v>24.939999999999998</v>
      </c>
      <c r="U32" s="37">
        <f>SUMPRODUCT(LTA!J32:AN32,LTA!J$102:AN$102,LTA!J$103:AN$103)</f>
        <v>36.11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193.33</v>
      </c>
      <c r="AB32" s="75">
        <f>-STOA!N32</f>
        <v>-239.13</v>
      </c>
      <c r="AC32">
        <f t="shared" si="0"/>
        <v>15.794933691309829</v>
      </c>
      <c r="AD32">
        <f t="shared" si="1"/>
        <v>1384.2686073273933</v>
      </c>
      <c r="AE32">
        <f>'IDT-1'!B32</f>
        <v>149</v>
      </c>
      <c r="AF32" s="24"/>
      <c r="AG32">
        <f t="shared" si="2"/>
        <v>1533.2686073273933</v>
      </c>
      <c r="AI32" s="34">
        <f>PXIL!H32</f>
        <v>0</v>
      </c>
      <c r="AJ32" s="34">
        <f>PXIL!N32</f>
        <v>0</v>
      </c>
      <c r="AK32" s="34">
        <f>RTM_IEX!H32</f>
        <v>20.239999999999998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99.608381772398658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1131.1618665494536</v>
      </c>
      <c r="P33" s="36">
        <v>117.83</v>
      </c>
      <c r="Q33" s="36">
        <v>0</v>
      </c>
      <c r="R33" s="38">
        <v>19.170000000000005</v>
      </c>
      <c r="S33" s="38">
        <v>0</v>
      </c>
      <c r="T33" s="37">
        <f>SUMPRODUCT(LTA!J33:AN33,LTA!J$101:AN$101,LTA!J$103:AN$103)</f>
        <v>26.93</v>
      </c>
      <c r="U33" s="37">
        <f>SUMPRODUCT(LTA!J33:AN33,LTA!J$102:AN$102,LTA!J$103:AN$103)</f>
        <v>36.049999999999997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193.33</v>
      </c>
      <c r="AB33" s="75">
        <f>-STOA!N33</f>
        <v>-239.13</v>
      </c>
      <c r="AC33">
        <f t="shared" si="0"/>
        <v>16.2213471731196</v>
      </c>
      <c r="AD33">
        <f t="shared" si="1"/>
        <v>1356.2753284335715</v>
      </c>
      <c r="AE33">
        <f>'IDT-1'!B33</f>
        <v>226</v>
      </c>
      <c r="AF33" s="24"/>
      <c r="AG33">
        <f t="shared" si="2"/>
        <v>1582.2753284335715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-39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99.608381772398658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1131.1618665494536</v>
      </c>
      <c r="P34" s="36">
        <v>117.83</v>
      </c>
      <c r="Q34" s="36">
        <v>0</v>
      </c>
      <c r="R34" s="38">
        <v>31.49</v>
      </c>
      <c r="S34" s="38">
        <v>0</v>
      </c>
      <c r="T34" s="37">
        <f>SUMPRODUCT(LTA!J34:AN34,LTA!J$101:AN$101,LTA!J$103:AN$103)</f>
        <v>33.85</v>
      </c>
      <c r="U34" s="37">
        <f>SUMPRODUCT(LTA!J34:AN34,LTA!J$102:AN$102,LTA!J$103:AN$103)</f>
        <v>36.07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193.33</v>
      </c>
      <c r="AB34" s="75">
        <f>-STOA!N34</f>
        <v>-239.13</v>
      </c>
      <c r="AC34">
        <f t="shared" si="0"/>
        <v>16.65420822031605</v>
      </c>
      <c r="AD34">
        <f t="shared" si="1"/>
        <v>1343.1024673863747</v>
      </c>
      <c r="AE34">
        <f>'IDT-1'!B34</f>
        <v>299</v>
      </c>
      <c r="AF34" s="24"/>
      <c r="AG34">
        <f t="shared" si="2"/>
        <v>1642.1024673863747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-71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99.608381772398658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1060.4582646559354</v>
      </c>
      <c r="P35" s="36">
        <v>117.83</v>
      </c>
      <c r="Q35" s="36">
        <v>0</v>
      </c>
      <c r="R35" s="38">
        <v>40.869999999999997</v>
      </c>
      <c r="S35" s="38">
        <v>0</v>
      </c>
      <c r="T35" s="37">
        <f>SUMPRODUCT(LTA!J35:AN35,LTA!J$101:AN$101,LTA!J$103:AN$103)</f>
        <v>46.67</v>
      </c>
      <c r="U35" s="37">
        <f>SUMPRODUCT(LTA!J35:AN35,LTA!J$102:AN$102,LTA!J$103:AN$103)</f>
        <v>58.95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277.35000000000002</v>
      </c>
      <c r="AB35" s="75">
        <f>-STOA!N35</f>
        <v>-239.13</v>
      </c>
      <c r="AC35">
        <f t="shared" si="0"/>
        <v>17.898671001925624</v>
      </c>
      <c r="AD35">
        <f t="shared" si="1"/>
        <v>1311.2544027112474</v>
      </c>
      <c r="AE35">
        <f>'IDT-1'!B35</f>
        <v>317.34899999999999</v>
      </c>
      <c r="AF35" s="24"/>
      <c r="AG35">
        <f t="shared" si="2"/>
        <v>1628.6034027112473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-160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107.68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1014.3909696307003</v>
      </c>
      <c r="P36" s="36">
        <v>117.83</v>
      </c>
      <c r="Q36" s="36">
        <v>0</v>
      </c>
      <c r="R36" s="38">
        <v>44.5</v>
      </c>
      <c r="S36" s="38">
        <v>0</v>
      </c>
      <c r="T36" s="37">
        <f>SUMPRODUCT(LTA!J36:AN36,LTA!J$101:AN$101,LTA!J$103:AN$103)</f>
        <v>60.28</v>
      </c>
      <c r="U36" s="37">
        <f>SUMPRODUCT(LTA!J36:AN36,LTA!J$102:AN$102,LTA!J$103:AN$103)</f>
        <v>58.93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15.96</v>
      </c>
      <c r="Z36" s="34">
        <f>IEX!N36</f>
        <v>0</v>
      </c>
      <c r="AA36" s="75">
        <f>STOA!H36</f>
        <v>277.35000000000002</v>
      </c>
      <c r="AB36" s="75">
        <f>-STOA!N36</f>
        <v>-239.13</v>
      </c>
      <c r="AC36">
        <f t="shared" si="0"/>
        <v>17.092027124812596</v>
      </c>
      <c r="AD36">
        <f t="shared" si="1"/>
        <v>1434.9553697907265</v>
      </c>
      <c r="AE36">
        <f>'IDT-1'!B36</f>
        <v>247.73099999999999</v>
      </c>
      <c r="AF36" s="24"/>
      <c r="AG36">
        <f t="shared" si="2"/>
        <v>1682.6863697907265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-51</v>
      </c>
      <c r="AM36" s="34">
        <f>RTM_PXI!H36</f>
        <v>0</v>
      </c>
      <c r="AN36" s="34">
        <f>RTM_PXI!N36</f>
        <v>0</v>
      </c>
      <c r="AO36" s="148">
        <f>GDAM_IEX!H36</f>
        <v>18.71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107.68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998.01837058253159</v>
      </c>
      <c r="P37" s="36">
        <v>117.83</v>
      </c>
      <c r="Q37" s="36">
        <v>0</v>
      </c>
      <c r="R37" s="38">
        <v>47.5</v>
      </c>
      <c r="S37" s="38">
        <v>0</v>
      </c>
      <c r="T37" s="37">
        <f>SUMPRODUCT(LTA!J37:AN37,LTA!J$101:AN$101,LTA!J$103:AN$103)</f>
        <v>79</v>
      </c>
      <c r="U37" s="37">
        <f>SUMPRODUCT(LTA!J37:AN37,LTA!J$102:AN$102,LTA!J$103:AN$103)</f>
        <v>58.88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21.22</v>
      </c>
      <c r="Z37" s="34">
        <f>IEX!N37</f>
        <v>0</v>
      </c>
      <c r="AA37" s="75">
        <f>STOA!H37</f>
        <v>277.35000000000002</v>
      </c>
      <c r="AB37" s="75">
        <f>-STOA!N37</f>
        <v>-239.13</v>
      </c>
      <c r="AC37">
        <f t="shared" si="0"/>
        <v>17.575576248838633</v>
      </c>
      <c r="AD37">
        <f t="shared" si="1"/>
        <v>1594.4692216185317</v>
      </c>
      <c r="AE37">
        <f>'IDT-1'!B37</f>
        <v>199.441</v>
      </c>
      <c r="AF37" s="24"/>
      <c r="AG37">
        <f t="shared" si="2"/>
        <v>1793.9102216185318</v>
      </c>
      <c r="AI37" s="34">
        <f>PXIL!H37</f>
        <v>0</v>
      </c>
      <c r="AJ37" s="34">
        <f>PXIL!N37</f>
        <v>0</v>
      </c>
      <c r="AK37" s="34">
        <f>RTM_IEX!H37</f>
        <v>85.53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31.62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107.68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981.13794199891186</v>
      </c>
      <c r="P38" s="36">
        <v>117.83</v>
      </c>
      <c r="Q38" s="36">
        <v>0</v>
      </c>
      <c r="R38" s="38">
        <v>47.5</v>
      </c>
      <c r="S38" s="38">
        <v>0</v>
      </c>
      <c r="T38" s="37">
        <f>SUMPRODUCT(LTA!J38:AN38,LTA!J$101:AN$101,LTA!J$103:AN$103)</f>
        <v>105.35</v>
      </c>
      <c r="U38" s="37">
        <f>SUMPRODUCT(LTA!J38:AN38,LTA!J$102:AN$102,LTA!J$103:AN$103)</f>
        <v>58.91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36.86</v>
      </c>
      <c r="Z38" s="34">
        <f>IEX!N38</f>
        <v>0</v>
      </c>
      <c r="AA38" s="75">
        <f>STOA!H38</f>
        <v>277.35000000000002</v>
      </c>
      <c r="AB38" s="75">
        <f>-STOA!N38</f>
        <v>-239.13</v>
      </c>
      <c r="AC38">
        <f t="shared" si="0"/>
        <v>18.007164648736225</v>
      </c>
      <c r="AD38">
        <f t="shared" si="1"/>
        <v>1645.4172046350143</v>
      </c>
      <c r="AE38">
        <f>'IDT-1'!B38</f>
        <v>181.9</v>
      </c>
      <c r="AF38" s="24"/>
      <c r="AG38">
        <f t="shared" si="2"/>
        <v>1827.3172046350144</v>
      </c>
      <c r="AI38" s="34">
        <f>PXIL!H38</f>
        <v>0</v>
      </c>
      <c r="AJ38" s="34">
        <f>PXIL!N38</f>
        <v>0</v>
      </c>
      <c r="AK38" s="34">
        <f>RTM_IEX!H38</f>
        <v>105.2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38.19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107.68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965.19550202079199</v>
      </c>
      <c r="P39" s="36">
        <v>117.83</v>
      </c>
      <c r="Q39" s="36">
        <v>0</v>
      </c>
      <c r="R39" s="38">
        <v>47.5</v>
      </c>
      <c r="S39" s="38">
        <v>0</v>
      </c>
      <c r="T39" s="37">
        <f>SUMPRODUCT(LTA!J39:AN39,LTA!J$101:AN$101,LTA!J$103:AN$103)</f>
        <v>138.98000000000002</v>
      </c>
      <c r="U39" s="37">
        <f>SUMPRODUCT(LTA!J39:AN39,LTA!J$102:AN$102,LTA!J$103:AN$103)</f>
        <v>60.230000000000004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102.61</v>
      </c>
      <c r="Z39" s="34">
        <f>IEX!N39</f>
        <v>0</v>
      </c>
      <c r="AA39" s="75">
        <f>STOA!H39</f>
        <v>277.35000000000002</v>
      </c>
      <c r="AB39" s="75">
        <f>-STOA!N39</f>
        <v>-239.13</v>
      </c>
      <c r="AC39">
        <f t="shared" si="0"/>
        <v>18.418699970665823</v>
      </c>
      <c r="AD39">
        <f t="shared" si="1"/>
        <v>1693.9979695427987</v>
      </c>
      <c r="AE39">
        <f>'IDT-1'!B39</f>
        <v>175.74799999999999</v>
      </c>
      <c r="AF39" s="24"/>
      <c r="AG39">
        <f t="shared" si="2"/>
        <v>1869.7459695427988</v>
      </c>
      <c r="AI39" s="34">
        <f>PXIL!H39</f>
        <v>0</v>
      </c>
      <c r="AJ39" s="34">
        <f>PXIL!N39</f>
        <v>0</v>
      </c>
      <c r="AK39" s="34">
        <f>RTM_IEX!H39</f>
        <v>32.68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75.069999999999993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107.68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939.28276480921909</v>
      </c>
      <c r="P40" s="36">
        <v>117.83</v>
      </c>
      <c r="Q40" s="36">
        <v>0</v>
      </c>
      <c r="R40" s="38">
        <v>47.5</v>
      </c>
      <c r="S40" s="38">
        <v>0</v>
      </c>
      <c r="T40" s="37">
        <f>SUMPRODUCT(LTA!J40:AN40,LTA!J$101:AN$101,LTA!J$103:AN$103)</f>
        <v>172.4</v>
      </c>
      <c r="U40" s="37">
        <f>SUMPRODUCT(LTA!J40:AN40,LTA!J$102:AN$102,LTA!J$103:AN$103)</f>
        <v>60.39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136.41</v>
      </c>
      <c r="Z40" s="34">
        <f>IEX!N40</f>
        <v>0</v>
      </c>
      <c r="AA40" s="75">
        <f>STOA!H40</f>
        <v>277.35000000000002</v>
      </c>
      <c r="AB40" s="75">
        <f>-STOA!N40</f>
        <v>-239.13</v>
      </c>
      <c r="AC40">
        <f t="shared" si="0"/>
        <v>19.345952978088611</v>
      </c>
      <c r="AD40">
        <f t="shared" si="1"/>
        <v>1803.4579793238031</v>
      </c>
      <c r="AE40">
        <f>'IDT-1'!B40</f>
        <v>121.71899999999999</v>
      </c>
      <c r="AF40" s="24"/>
      <c r="AG40">
        <f t="shared" si="2"/>
        <v>1925.1769793238032</v>
      </c>
      <c r="AI40" s="34">
        <f>PXIL!H40</f>
        <v>0</v>
      </c>
      <c r="AJ40" s="34">
        <f>PXIL!N40</f>
        <v>0</v>
      </c>
      <c r="AK40" s="34">
        <f>RTM_IEX!H40</f>
        <v>90.31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86.36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107.68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944.35159252435449</v>
      </c>
      <c r="P41" s="36">
        <v>117.83</v>
      </c>
      <c r="Q41" s="36">
        <v>0</v>
      </c>
      <c r="R41" s="38">
        <v>47.5</v>
      </c>
      <c r="S41" s="38">
        <v>0</v>
      </c>
      <c r="T41" s="37">
        <f>SUMPRODUCT(LTA!J41:AN41,LTA!J$101:AN$101,LTA!J$103:AN$103)</f>
        <v>202.59000000000003</v>
      </c>
      <c r="U41" s="37">
        <f>SUMPRODUCT(LTA!J41:AN41,LTA!J$102:AN$102,LTA!J$103:AN$103)</f>
        <v>60.440000000000005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202.63</v>
      </c>
      <c r="Z41" s="34">
        <f>IEX!N41</f>
        <v>0</v>
      </c>
      <c r="AA41" s="75">
        <f>STOA!H41</f>
        <v>277.35000000000002</v>
      </c>
      <c r="AB41" s="75">
        <f>-STOA!N41</f>
        <v>-239.13</v>
      </c>
      <c r="AC41">
        <f t="shared" si="0"/>
        <v>20.845343130895749</v>
      </c>
      <c r="AD41">
        <f t="shared" si="1"/>
        <v>1980.4574168861309</v>
      </c>
      <c r="AE41">
        <f>'IDT-1'!B41</f>
        <v>19.605</v>
      </c>
      <c r="AF41" s="24"/>
      <c r="AG41">
        <f t="shared" si="2"/>
        <v>2000.0624168861309</v>
      </c>
      <c r="AI41" s="34">
        <f>PXIL!H41</f>
        <v>0</v>
      </c>
      <c r="AJ41" s="34">
        <f>PXIL!N41</f>
        <v>0</v>
      </c>
      <c r="AK41" s="34">
        <f>RTM_IEX!H41</f>
        <v>163.77000000000001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89.87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107.68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928.37787904312415</v>
      </c>
      <c r="P42" s="36">
        <v>117.83</v>
      </c>
      <c r="Q42" s="36">
        <v>0</v>
      </c>
      <c r="R42" s="38">
        <v>47.5</v>
      </c>
      <c r="S42" s="38">
        <v>0</v>
      </c>
      <c r="T42" s="37">
        <f>SUMPRODUCT(LTA!J42:AN42,LTA!J$101:AN$101,LTA!J$103:AN$103)</f>
        <v>230.78</v>
      </c>
      <c r="U42" s="37">
        <f>SUMPRODUCT(LTA!J42:AN42,LTA!J$102:AN$102,LTA!J$103:AN$103)</f>
        <v>60.43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242.34</v>
      </c>
      <c r="Z42" s="34">
        <f>IEX!N42</f>
        <v>0</v>
      </c>
      <c r="AA42" s="75">
        <f>STOA!H42</f>
        <v>277.35000000000002</v>
      </c>
      <c r="AB42" s="75">
        <f>-STOA!N42</f>
        <v>-239.13</v>
      </c>
      <c r="AC42">
        <f t="shared" si="0"/>
        <v>21.62693193765341</v>
      </c>
      <c r="AD42">
        <f t="shared" si="1"/>
        <v>2072.722114598143</v>
      </c>
      <c r="AE42">
        <f>'IDT-1'!B42</f>
        <v>2.0920000000000001</v>
      </c>
      <c r="AF42" s="24"/>
      <c r="AG42">
        <f t="shared" si="2"/>
        <v>2074.8141145981431</v>
      </c>
      <c r="AI42" s="34">
        <f>PXIL!H42</f>
        <v>0</v>
      </c>
      <c r="AJ42" s="34">
        <f>PXIL!N42</f>
        <v>0</v>
      </c>
      <c r="AK42" s="34">
        <f>RTM_IEX!H42</f>
        <v>202.84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91.93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10.638599999999999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107.68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921.14825129118344</v>
      </c>
      <c r="P43" s="36">
        <v>117.83</v>
      </c>
      <c r="Q43" s="36">
        <v>0</v>
      </c>
      <c r="R43" s="38">
        <v>47.5</v>
      </c>
      <c r="S43" s="38">
        <v>0</v>
      </c>
      <c r="T43" s="37">
        <f>SUMPRODUCT(LTA!J43:AN43,LTA!J$101:AN$101,LTA!J$103:AN$103)</f>
        <v>288.51</v>
      </c>
      <c r="U43" s="37">
        <f>SUMPRODUCT(LTA!J43:AN43,LTA!J$102:AN$102,LTA!J$103:AN$103)</f>
        <v>63.37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109.31</v>
      </c>
      <c r="Z43" s="34">
        <f>IEX!N43</f>
        <v>0</v>
      </c>
      <c r="AA43" s="75">
        <f>STOA!H43</f>
        <v>325.54999999999995</v>
      </c>
      <c r="AB43" s="75">
        <f>-STOA!N43</f>
        <v>-239.13</v>
      </c>
      <c r="AC43">
        <f t="shared" si="0"/>
        <v>21.314550824537108</v>
      </c>
      <c r="AD43">
        <f t="shared" si="1"/>
        <v>2035.8462679593185</v>
      </c>
      <c r="AE43">
        <f>'IDT-1'!B43</f>
        <v>2.952</v>
      </c>
      <c r="AF43" s="24"/>
      <c r="AG43">
        <f t="shared" si="2"/>
        <v>2038.7982679593185</v>
      </c>
      <c r="AI43" s="34">
        <f>PXIL!H43</f>
        <v>0</v>
      </c>
      <c r="AJ43" s="34">
        <f>PXIL!N43</f>
        <v>0</v>
      </c>
      <c r="AK43" s="34">
        <f>RTM_IEX!H43</f>
        <v>289.18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107.68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920.96564094687176</v>
      </c>
      <c r="P44" s="36">
        <v>117.83</v>
      </c>
      <c r="Q44" s="36">
        <v>0</v>
      </c>
      <c r="R44" s="38">
        <v>47.5</v>
      </c>
      <c r="S44" s="38">
        <v>0</v>
      </c>
      <c r="T44" s="37">
        <f>SUMPRODUCT(LTA!J44:AN44,LTA!J$101:AN$101,LTA!J$103:AN$103)</f>
        <v>313.02999999999997</v>
      </c>
      <c r="U44" s="37">
        <f>SUMPRODUCT(LTA!J44:AN44,LTA!J$102:AN$102,LTA!J$103:AN$103)</f>
        <v>63.21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88.64</v>
      </c>
      <c r="Z44" s="34">
        <f>IEX!N44</f>
        <v>0</v>
      </c>
      <c r="AA44" s="75">
        <f>STOA!H44</f>
        <v>325.54999999999995</v>
      </c>
      <c r="AB44" s="75">
        <f>-STOA!N44</f>
        <v>-239.13</v>
      </c>
      <c r="AC44">
        <f t="shared" si="0"/>
        <v>21.66354889764489</v>
      </c>
      <c r="AD44">
        <f t="shared" si="1"/>
        <v>2077.0446595418994</v>
      </c>
      <c r="AE44">
        <f>'IDT-1'!B44</f>
        <v>11.768000000000001</v>
      </c>
      <c r="AF44" s="24"/>
      <c r="AG44">
        <f t="shared" si="2"/>
        <v>2088.8126595418994</v>
      </c>
      <c r="AI44" s="34">
        <f>PXIL!H44</f>
        <v>0</v>
      </c>
      <c r="AJ44" s="34">
        <f>PXIL!N44</f>
        <v>0</v>
      </c>
      <c r="AK44" s="34">
        <f>RTM_IEX!H44</f>
        <v>327.22000000000003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111.62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924.83899294687183</v>
      </c>
      <c r="P45" s="36">
        <v>117.83</v>
      </c>
      <c r="Q45" s="36">
        <v>0</v>
      </c>
      <c r="R45" s="38">
        <v>47.5</v>
      </c>
      <c r="S45" s="38">
        <v>0</v>
      </c>
      <c r="T45" s="37">
        <f>SUMPRODUCT(LTA!J45:AN45,LTA!J$101:AN$101,LTA!J$103:AN$103)</f>
        <v>327.31</v>
      </c>
      <c r="U45" s="37">
        <f>SUMPRODUCT(LTA!J45:AN45,LTA!J$102:AN$102,LTA!J$103:AN$103)</f>
        <v>62.92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78.819999999999993</v>
      </c>
      <c r="Z45" s="34">
        <f>IEX!N45</f>
        <v>0</v>
      </c>
      <c r="AA45" s="75">
        <f>STOA!H45</f>
        <v>325.54999999999995</v>
      </c>
      <c r="AB45" s="75">
        <f>-STOA!N45</f>
        <v>-239.13</v>
      </c>
      <c r="AC45">
        <f t="shared" si="0"/>
        <v>21.081541054444891</v>
      </c>
      <c r="AD45">
        <f t="shared" si="1"/>
        <v>2008.3400193850994</v>
      </c>
      <c r="AE45">
        <f>'IDT-1'!B45</f>
        <v>17.567999999999998</v>
      </c>
      <c r="AF45" s="24"/>
      <c r="AG45">
        <f t="shared" si="2"/>
        <v>2025.9080193850994</v>
      </c>
      <c r="AI45" s="34">
        <f>PXIL!H45</f>
        <v>0</v>
      </c>
      <c r="AJ45" s="34">
        <f>PXIL!N45</f>
        <v>0</v>
      </c>
      <c r="AK45" s="34">
        <f>RTM_IEX!H45</f>
        <v>245.95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111.62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924.83899294687183</v>
      </c>
      <c r="P46" s="36">
        <v>117.83</v>
      </c>
      <c r="Q46" s="36">
        <v>0</v>
      </c>
      <c r="R46" s="38">
        <v>47.5</v>
      </c>
      <c r="S46" s="38">
        <v>0</v>
      </c>
      <c r="T46" s="37">
        <f>SUMPRODUCT(LTA!J46:AN46,LTA!J$101:AN$101,LTA!J$103:AN$103)</f>
        <v>351.67</v>
      </c>
      <c r="U46" s="37">
        <f>SUMPRODUCT(LTA!J46:AN46,LTA!J$102:AN$102,LTA!J$103:AN$103)</f>
        <v>62.410000000000004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38.56</v>
      </c>
      <c r="Z46" s="34">
        <f>IEX!N46</f>
        <v>0</v>
      </c>
      <c r="AA46" s="75">
        <f>STOA!H46</f>
        <v>325.54999999999995</v>
      </c>
      <c r="AB46" s="75">
        <f>-STOA!N46</f>
        <v>-239.13</v>
      </c>
      <c r="AC46">
        <f t="shared" si="0"/>
        <v>21.332869054444892</v>
      </c>
      <c r="AD46">
        <f t="shared" si="1"/>
        <v>2038.0086913850992</v>
      </c>
      <c r="AE46">
        <f>'IDT-1'!B46</f>
        <v>30.420999999999999</v>
      </c>
      <c r="AF46" s="24"/>
      <c r="AG46">
        <f t="shared" si="2"/>
        <v>2068.429691385099</v>
      </c>
      <c r="AI46" s="34">
        <f>PXIL!H46</f>
        <v>0</v>
      </c>
      <c r="AJ46" s="34">
        <f>PXIL!N46</f>
        <v>0</v>
      </c>
      <c r="AK46" s="34">
        <f>RTM_IEX!H46</f>
        <v>292.27999999999997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111.62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907.06859754389825</v>
      </c>
      <c r="P47" s="36">
        <v>117.83</v>
      </c>
      <c r="Q47" s="36">
        <v>0</v>
      </c>
      <c r="R47" s="38">
        <v>47.5</v>
      </c>
      <c r="S47" s="38">
        <v>0</v>
      </c>
      <c r="T47" s="37">
        <f>SUMPRODUCT(LTA!J47:AN47,LTA!J$101:AN$101,LTA!J$103:AN$103)</f>
        <v>378.67</v>
      </c>
      <c r="U47" s="37">
        <f>SUMPRODUCT(LTA!J47:AN47,LTA!J$102:AN$102,LTA!J$103:AN$103)</f>
        <v>58.71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123.39</v>
      </c>
      <c r="Z47" s="34">
        <f>IEX!N47</f>
        <v>0</v>
      </c>
      <c r="AA47" s="75">
        <f>STOA!H47</f>
        <v>193.67000000000002</v>
      </c>
      <c r="AB47" s="75">
        <f>-STOA!N47</f>
        <v>-239.13</v>
      </c>
      <c r="AC47">
        <f t="shared" si="0"/>
        <v>22.286181733059916</v>
      </c>
      <c r="AD47">
        <f t="shared" si="1"/>
        <v>2150.5449833035109</v>
      </c>
      <c r="AE47">
        <f>'IDT-1'!B47</f>
        <v>22.556999999999999</v>
      </c>
      <c r="AF47" s="24"/>
      <c r="AG47">
        <f t="shared" si="2"/>
        <v>2173.1019833035107</v>
      </c>
      <c r="AI47" s="34">
        <f>PXIL!H47</f>
        <v>0</v>
      </c>
      <c r="AJ47" s="34">
        <f>PXIL!N47</f>
        <v>0</v>
      </c>
      <c r="AK47" s="34">
        <f>RTM_IEX!H47</f>
        <v>447.29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111.62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905.9805790317364</v>
      </c>
      <c r="P48" s="36">
        <v>117.83</v>
      </c>
      <c r="Q48" s="36">
        <v>0</v>
      </c>
      <c r="R48" s="38">
        <v>47.5</v>
      </c>
      <c r="S48" s="38">
        <v>0</v>
      </c>
      <c r="T48" s="37">
        <f>SUMPRODUCT(LTA!J48:AN48,LTA!J$101:AN$101,LTA!J$103:AN$103)</f>
        <v>397.63</v>
      </c>
      <c r="U48" s="37">
        <f>SUMPRODUCT(LTA!J48:AN48,LTA!J$102:AN$102,LTA!J$103:AN$103)</f>
        <v>58.65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121.46</v>
      </c>
      <c r="Z48" s="34">
        <f>IEX!N48</f>
        <v>0</v>
      </c>
      <c r="AA48" s="75">
        <f>STOA!H48</f>
        <v>193.67000000000002</v>
      </c>
      <c r="AB48" s="75">
        <f>-STOA!N48</f>
        <v>-239.13</v>
      </c>
      <c r="AC48">
        <f t="shared" si="0"/>
        <v>22.379102377557754</v>
      </c>
      <c r="AD48">
        <f t="shared" si="1"/>
        <v>2161.5140441468507</v>
      </c>
      <c r="AE48">
        <f>'IDT-1'!B48</f>
        <v>0</v>
      </c>
      <c r="AF48" s="24"/>
      <c r="AG48">
        <f t="shared" si="2"/>
        <v>2161.5140441468507</v>
      </c>
      <c r="AI48" s="34">
        <f>PXIL!H48</f>
        <v>0</v>
      </c>
      <c r="AJ48" s="34">
        <f>PXIL!N48</f>
        <v>0</v>
      </c>
      <c r="AK48" s="34">
        <f>RTM_IEX!H48</f>
        <v>442.47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111.62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905.98847893143795</v>
      </c>
      <c r="P49" s="36">
        <v>117.83</v>
      </c>
      <c r="Q49" s="36">
        <v>0</v>
      </c>
      <c r="R49" s="38">
        <v>47.5</v>
      </c>
      <c r="S49" s="38">
        <v>0</v>
      </c>
      <c r="T49" s="37">
        <f>SUMPRODUCT(LTA!J49:AN49,LTA!J$101:AN$101,LTA!J$103:AN$103)</f>
        <v>433.18</v>
      </c>
      <c r="U49" s="37">
        <f>SUMPRODUCT(LTA!J49:AN49,LTA!J$102:AN$102,LTA!J$103:AN$103)</f>
        <v>58.57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86.76</v>
      </c>
      <c r="Z49" s="34">
        <f>IEX!N49</f>
        <v>0</v>
      </c>
      <c r="AA49" s="75">
        <f>STOA!H49</f>
        <v>193.67000000000002</v>
      </c>
      <c r="AB49" s="75">
        <f>-STOA!N49</f>
        <v>-239.13</v>
      </c>
      <c r="AC49">
        <f t="shared" si="0"/>
        <v>21.35730873671525</v>
      </c>
      <c r="AD49">
        <f t="shared" si="1"/>
        <v>2040.8937376873957</v>
      </c>
      <c r="AE49">
        <f>'IDT-1'!B49</f>
        <v>0</v>
      </c>
      <c r="AF49" s="24"/>
      <c r="AG49">
        <f t="shared" si="2"/>
        <v>2040.8937376873957</v>
      </c>
      <c r="AI49" s="34">
        <f>PXIL!H49</f>
        <v>0</v>
      </c>
      <c r="AJ49" s="34">
        <f>PXIL!N49</f>
        <v>0</v>
      </c>
      <c r="AK49" s="34">
        <f>RTM_IEX!H49</f>
        <v>320.05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15.573967492672526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115.56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905.98861126543227</v>
      </c>
      <c r="P50" s="36">
        <v>117.83</v>
      </c>
      <c r="Q50" s="36">
        <v>0</v>
      </c>
      <c r="R50" s="38">
        <v>47.5</v>
      </c>
      <c r="S50" s="38">
        <v>0</v>
      </c>
      <c r="T50" s="37">
        <f>SUMPRODUCT(LTA!J50:AN50,LTA!J$101:AN$101,LTA!J$103:AN$103)</f>
        <v>460.02000000000004</v>
      </c>
      <c r="U50" s="37">
        <f>SUMPRODUCT(LTA!J50:AN50,LTA!J$102:AN$102,LTA!J$103:AN$103)</f>
        <v>58.53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47.23</v>
      </c>
      <c r="Z50" s="34">
        <f>IEX!N50</f>
        <v>0</v>
      </c>
      <c r="AA50" s="75">
        <f>STOA!H50</f>
        <v>193.67000000000002</v>
      </c>
      <c r="AB50" s="75">
        <f>-STOA!N50</f>
        <v>-239.13</v>
      </c>
      <c r="AC50">
        <f t="shared" si="0"/>
        <v>21.040461848320799</v>
      </c>
      <c r="AD50">
        <f t="shared" si="1"/>
        <v>2003.4907169097837</v>
      </c>
      <c r="AE50">
        <f>'IDT-1'!B50</f>
        <v>7</v>
      </c>
      <c r="AF50" s="24"/>
      <c r="AG50">
        <f t="shared" si="2"/>
        <v>2010.4907169097837</v>
      </c>
      <c r="AI50" s="34">
        <f>PXIL!H50</f>
        <v>0</v>
      </c>
      <c r="AJ50" s="34">
        <f>PXIL!N50</f>
        <v>0</v>
      </c>
      <c r="AK50" s="34">
        <f>RTM_IEX!H50</f>
        <v>291.12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16.023773682844535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99.608327428427501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906.6546314728414</v>
      </c>
      <c r="P51" s="36">
        <v>117.83</v>
      </c>
      <c r="Q51" s="36">
        <v>0</v>
      </c>
      <c r="R51" s="38">
        <v>47.5</v>
      </c>
      <c r="S51" s="38">
        <v>0</v>
      </c>
      <c r="T51" s="37">
        <f>SUMPRODUCT(LTA!J51:AN51,LTA!J$101:AN$101,LTA!J$103:AN$103)</f>
        <v>513.54999999999995</v>
      </c>
      <c r="U51" s="37">
        <f>SUMPRODUCT(LTA!J51:AN51,LTA!J$102:AN$102,LTA!J$103:AN$103)</f>
        <v>58.47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17.36</v>
      </c>
      <c r="Z51" s="34">
        <f>IEX!N51</f>
        <v>0</v>
      </c>
      <c r="AA51" s="75">
        <f>STOA!H51</f>
        <v>193.67000000000002</v>
      </c>
      <c r="AB51" s="75">
        <f>-STOA!N51</f>
        <v>-239.13</v>
      </c>
      <c r="AC51">
        <f t="shared" si="0"/>
        <v>20.952128740459273</v>
      </c>
      <c r="AD51">
        <f t="shared" si="1"/>
        <v>1993.0632038436538</v>
      </c>
      <c r="AE51">
        <f>'IDT-1'!B51</f>
        <v>0</v>
      </c>
      <c r="AF51" s="24"/>
      <c r="AG51">
        <f t="shared" si="2"/>
        <v>1993.0632038436538</v>
      </c>
      <c r="AI51" s="34">
        <f>PXIL!H51</f>
        <v>0</v>
      </c>
      <c r="AJ51" s="34">
        <f>PXIL!N51</f>
        <v>0</v>
      </c>
      <c r="AK51" s="34">
        <f>RTM_IEX!H51</f>
        <v>271.83999999999997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16.023773682844535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99.608327428427501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906.6546314728414</v>
      </c>
      <c r="P52" s="36">
        <v>117.83</v>
      </c>
      <c r="Q52" s="36">
        <v>0</v>
      </c>
      <c r="R52" s="38">
        <v>47.5</v>
      </c>
      <c r="S52" s="38">
        <v>0</v>
      </c>
      <c r="T52" s="37">
        <f>SUMPRODUCT(LTA!J52:AN52,LTA!J$101:AN$101,LTA!J$103:AN$103)</f>
        <v>525.57999999999993</v>
      </c>
      <c r="U52" s="37">
        <f>SUMPRODUCT(LTA!J52:AN52,LTA!J$102:AN$102,LTA!J$103:AN$103)</f>
        <v>58.45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193.67000000000002</v>
      </c>
      <c r="AB52" s="75">
        <f>-STOA!N52</f>
        <v>-239.13</v>
      </c>
      <c r="AC52">
        <f t="shared" si="0"/>
        <v>20.591432740459275</v>
      </c>
      <c r="AD52">
        <f t="shared" si="1"/>
        <v>1950.4838998436539</v>
      </c>
      <c r="AE52">
        <f>'IDT-1'!B52</f>
        <v>0</v>
      </c>
      <c r="AF52" s="24"/>
      <c r="AG52">
        <f t="shared" si="2"/>
        <v>1950.4838998436539</v>
      </c>
      <c r="AI52" s="34">
        <f>PXIL!H52</f>
        <v>0</v>
      </c>
      <c r="AJ52" s="34">
        <f>PXIL!N52</f>
        <v>0</v>
      </c>
      <c r="AK52" s="34">
        <f>RTM_IEX!H52</f>
        <v>234.25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16.023773682844535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99.608327428427501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906.42057179857409</v>
      </c>
      <c r="P53" s="36">
        <v>117.83</v>
      </c>
      <c r="Q53" s="36">
        <v>0</v>
      </c>
      <c r="R53" s="38">
        <v>47.5</v>
      </c>
      <c r="S53" s="38">
        <v>0</v>
      </c>
      <c r="T53" s="37">
        <f>SUMPRODUCT(LTA!J53:AN53,LTA!J$101:AN$101,LTA!J$103:AN$103)</f>
        <v>529.74</v>
      </c>
      <c r="U53" s="37">
        <f>SUMPRODUCT(LTA!J53:AN53,LTA!J$102:AN$102,LTA!J$103:AN$103)</f>
        <v>55.650000000000006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193.67000000000002</v>
      </c>
      <c r="AB53" s="75">
        <f>-STOA!N53</f>
        <v>-239.13</v>
      </c>
      <c r="AC53">
        <f t="shared" si="0"/>
        <v>20.058334639195426</v>
      </c>
      <c r="AD53">
        <f t="shared" si="1"/>
        <v>1887.5529382706507</v>
      </c>
      <c r="AE53">
        <f>'IDT-1'!B53</f>
        <v>0</v>
      </c>
      <c r="AF53" s="24"/>
      <c r="AG53">
        <f t="shared" si="2"/>
        <v>1887.5529382706507</v>
      </c>
      <c r="AI53" s="34">
        <f>PXIL!H53</f>
        <v>0</v>
      </c>
      <c r="AJ53" s="34">
        <f>PXIL!N53</f>
        <v>0</v>
      </c>
      <c r="AK53" s="34">
        <f>RTM_IEX!H53</f>
        <v>169.66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16.023773682844535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99.608327428427501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906.41249141351091</v>
      </c>
      <c r="P54" s="36">
        <v>117.83</v>
      </c>
      <c r="Q54" s="36">
        <v>0</v>
      </c>
      <c r="R54" s="38">
        <v>47.5</v>
      </c>
      <c r="S54" s="38">
        <v>0</v>
      </c>
      <c r="T54" s="37">
        <f>SUMPRODUCT(LTA!J54:AN54,LTA!J$101:AN$101,LTA!J$103:AN$103)</f>
        <v>535.02</v>
      </c>
      <c r="U54" s="37">
        <f>SUMPRODUCT(LTA!J54:AN54,LTA!J$102:AN$102,LTA!J$103:AN$103)</f>
        <v>54.59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193.67000000000002</v>
      </c>
      <c r="AB54" s="75">
        <f>-STOA!N54</f>
        <v>-239.13</v>
      </c>
      <c r="AC54">
        <f t="shared" si="0"/>
        <v>19.688918763960896</v>
      </c>
      <c r="AD54">
        <f t="shared" si="1"/>
        <v>1843.9442737608222</v>
      </c>
      <c r="AE54">
        <f>'IDT-1'!B54</f>
        <v>0</v>
      </c>
      <c r="AF54" s="24"/>
      <c r="AG54">
        <f t="shared" si="2"/>
        <v>1843.9442737608222</v>
      </c>
      <c r="AI54" s="34">
        <f>PXIL!H54</f>
        <v>0</v>
      </c>
      <c r="AJ54" s="34">
        <f>PXIL!N54</f>
        <v>0</v>
      </c>
      <c r="AK54" s="34">
        <f>RTM_IEX!H54</f>
        <v>121.47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16.023773682844535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906.41194402696578</v>
      </c>
      <c r="P55" s="36">
        <v>117.83</v>
      </c>
      <c r="Q55" s="36">
        <v>0</v>
      </c>
      <c r="R55" s="38">
        <v>47.5</v>
      </c>
      <c r="S55" s="38">
        <v>0</v>
      </c>
      <c r="T55" s="37">
        <f>SUMPRODUCT(LTA!J55:AN55,LTA!J$101:AN$101,LTA!J$103:AN$103)</f>
        <v>534.33000000000004</v>
      </c>
      <c r="U55" s="37">
        <f>SUMPRODUCT(LTA!J55:AN55,LTA!J$102:AN$102,LTA!J$103:AN$103)</f>
        <v>53.57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193.57000000000002</v>
      </c>
      <c r="AB55" s="75">
        <f>-STOA!N55</f>
        <v>-239.13</v>
      </c>
      <c r="AC55">
        <f t="shared" si="0"/>
        <v>19.100496455515124</v>
      </c>
      <c r="AD55">
        <f t="shared" si="1"/>
        <v>1774.4824212542946</v>
      </c>
      <c r="AE55">
        <f>'IDT-1'!B55</f>
        <v>0</v>
      </c>
      <c r="AF55" s="24"/>
      <c r="AG55">
        <f t="shared" si="2"/>
        <v>1774.4824212542946</v>
      </c>
      <c r="AI55" s="34">
        <f>PXIL!H55</f>
        <v>0</v>
      </c>
      <c r="AJ55" s="34">
        <f>PXIL!N55</f>
        <v>0</v>
      </c>
      <c r="AK55" s="34">
        <f>RTM_IEX!H55</f>
        <v>53.02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16.023773682844535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906.41194402696578</v>
      </c>
      <c r="P56" s="36">
        <v>117.83</v>
      </c>
      <c r="Q56" s="36">
        <v>0</v>
      </c>
      <c r="R56" s="38">
        <v>47.5</v>
      </c>
      <c r="S56" s="38">
        <v>0</v>
      </c>
      <c r="T56" s="37">
        <f>SUMPRODUCT(LTA!J56:AN56,LTA!J$101:AN$101,LTA!J$103:AN$103)</f>
        <v>533.79000000000008</v>
      </c>
      <c r="U56" s="37">
        <f>SUMPRODUCT(LTA!J56:AN56,LTA!J$102:AN$102,LTA!J$103:AN$103)</f>
        <v>54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193.57000000000002</v>
      </c>
      <c r="AB56" s="75">
        <f>-STOA!N56</f>
        <v>-239.13</v>
      </c>
      <c r="AC56">
        <f t="shared" si="0"/>
        <v>18.696560244139569</v>
      </c>
      <c r="AD56">
        <f t="shared" si="1"/>
        <v>1716.7563574656706</v>
      </c>
      <c r="AE56">
        <f>'IDT-1'!B56</f>
        <v>0</v>
      </c>
      <c r="AF56" s="24"/>
      <c r="AG56">
        <f t="shared" si="2"/>
        <v>1716.7563574656706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-5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16.023773682844535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906.41172873091477</v>
      </c>
      <c r="P57" s="36">
        <v>117.83</v>
      </c>
      <c r="Q57" s="36">
        <v>0</v>
      </c>
      <c r="R57" s="38">
        <v>47.5</v>
      </c>
      <c r="S57" s="38">
        <v>0</v>
      </c>
      <c r="T57" s="37">
        <f>SUMPRODUCT(LTA!J57:AN57,LTA!J$101:AN$101,LTA!J$103:AN$103)</f>
        <v>534.34</v>
      </c>
      <c r="U57" s="37">
        <f>SUMPRODUCT(LTA!J57:AN57,LTA!J$102:AN$102,LTA!J$103:AN$103)</f>
        <v>53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193.57000000000002</v>
      </c>
      <c r="AB57" s="75">
        <f>-STOA!N57</f>
        <v>-239.13</v>
      </c>
      <c r="AC57">
        <f t="shared" si="0"/>
        <v>19.004429608655332</v>
      </c>
      <c r="AD57">
        <f t="shared" si="1"/>
        <v>1644.6421604073162</v>
      </c>
      <c r="AE57">
        <f>'IDT-1'!B57</f>
        <v>0</v>
      </c>
      <c r="AF57" s="24"/>
      <c r="AG57">
        <f t="shared" si="2"/>
        <v>1644.6421604073162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16.023773682844535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82.253887602212032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906.4117187460613</v>
      </c>
      <c r="P58" s="36">
        <v>117.83</v>
      </c>
      <c r="Q58" s="36">
        <v>0</v>
      </c>
      <c r="R58" s="38">
        <v>47.5</v>
      </c>
      <c r="S58" s="38">
        <v>0</v>
      </c>
      <c r="T58" s="37">
        <f>SUMPRODUCT(LTA!J58:AN58,LTA!J$101:AN$101,LTA!J$103:AN$103)</f>
        <v>530.90000000000009</v>
      </c>
      <c r="U58" s="37">
        <f>SUMPRODUCT(LTA!J58:AN58,LTA!J$102:AN$102,LTA!J$103:AN$103)</f>
        <v>52.96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193.57000000000002</v>
      </c>
      <c r="AB58" s="75">
        <f>-STOA!N58</f>
        <v>-239.13</v>
      </c>
      <c r="AC58">
        <f t="shared" si="0"/>
        <v>19.144620679280347</v>
      </c>
      <c r="AD58">
        <f t="shared" si="1"/>
        <v>1621.0219593518377</v>
      </c>
      <c r="AE58">
        <f>'IDT-1'!B58</f>
        <v>0</v>
      </c>
      <c r="AF58" s="24"/>
      <c r="AG58">
        <f t="shared" si="2"/>
        <v>1621.0219593518377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-79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15.573967492672526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906.41144581899266</v>
      </c>
      <c r="P59" s="36">
        <v>117.83</v>
      </c>
      <c r="Q59" s="36">
        <v>0</v>
      </c>
      <c r="R59" s="38">
        <v>47.5</v>
      </c>
      <c r="S59" s="38">
        <v>0</v>
      </c>
      <c r="T59" s="37">
        <f>SUMPRODUCT(LTA!J59:AN59,LTA!J$101:AN$101,LTA!J$103:AN$103)</f>
        <v>524.09</v>
      </c>
      <c r="U59" s="37">
        <f>SUMPRODUCT(LTA!J59:AN59,LTA!J$102:AN$102,LTA!J$103:AN$103)</f>
        <v>53.92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193.57000000000002</v>
      </c>
      <c r="AB59" s="75">
        <f>-STOA!N59</f>
        <v>-239.13</v>
      </c>
      <c r="AC59">
        <f t="shared" si="0"/>
        <v>19.21876738056886</v>
      </c>
      <c r="AD59">
        <f t="shared" si="1"/>
        <v>1599.6477335333084</v>
      </c>
      <c r="AE59">
        <f>'IDT-1'!B59</f>
        <v>0</v>
      </c>
      <c r="AF59" s="24"/>
      <c r="AG59">
        <f t="shared" si="2"/>
        <v>1599.6477335333084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-94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15.573967492672526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82.253887602212032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906.41144581899266</v>
      </c>
      <c r="P60" s="36">
        <v>117.83</v>
      </c>
      <c r="Q60" s="36">
        <v>0</v>
      </c>
      <c r="R60" s="38">
        <v>47.5</v>
      </c>
      <c r="S60" s="38">
        <v>0</v>
      </c>
      <c r="T60" s="37">
        <f>SUMPRODUCT(LTA!J60:AN60,LTA!J$101:AN$101,LTA!J$103:AN$103)</f>
        <v>510.96</v>
      </c>
      <c r="U60" s="37">
        <f>SUMPRODUCT(LTA!J60:AN60,LTA!J$102:AN$102,LTA!J$103:AN$103)</f>
        <v>54.120000000000005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193.57000000000002</v>
      </c>
      <c r="AB60" s="75">
        <f>-STOA!N60</f>
        <v>-239.13</v>
      </c>
      <c r="AC60">
        <f t="shared" si="0"/>
        <v>19.127097696018641</v>
      </c>
      <c r="AD60">
        <f t="shared" si="1"/>
        <v>1584.8094032178587</v>
      </c>
      <c r="AE60">
        <f>'IDT-1'!B60</f>
        <v>0</v>
      </c>
      <c r="AF60" s="24"/>
      <c r="AG60">
        <f t="shared" si="2"/>
        <v>1584.8094032178587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-96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15.573967492672526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906.41144876538806</v>
      </c>
      <c r="P61" s="36">
        <v>117.83</v>
      </c>
      <c r="Q61" s="36">
        <v>0</v>
      </c>
      <c r="R61" s="38">
        <v>47.5</v>
      </c>
      <c r="S61" s="38">
        <v>0</v>
      </c>
      <c r="T61" s="37">
        <f>SUMPRODUCT(LTA!J61:AN61,LTA!J$101:AN$101,LTA!J$103:AN$103)</f>
        <v>488.57000000000005</v>
      </c>
      <c r="U61" s="37">
        <f>SUMPRODUCT(LTA!J61:AN61,LTA!J$102:AN$102,LTA!J$103:AN$103)</f>
        <v>52.53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193.57000000000002</v>
      </c>
      <c r="AB61" s="75">
        <f>-STOA!N61</f>
        <v>-239.13</v>
      </c>
      <c r="AC61">
        <f t="shared" si="0"/>
        <v>18.908723405318582</v>
      </c>
      <c r="AD61">
        <f t="shared" si="1"/>
        <v>1563.0477804549537</v>
      </c>
      <c r="AE61">
        <f>'IDT-1'!B61</f>
        <v>0</v>
      </c>
      <c r="AF61" s="24"/>
      <c r="AG61">
        <f t="shared" si="2"/>
        <v>1563.0477804549537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15.573967492672526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906.41144876538806</v>
      </c>
      <c r="P62" s="36">
        <v>117.83</v>
      </c>
      <c r="Q62" s="36">
        <v>0</v>
      </c>
      <c r="R62" s="38">
        <v>47.5</v>
      </c>
      <c r="S62" s="38">
        <v>0</v>
      </c>
      <c r="T62" s="37">
        <f>SUMPRODUCT(LTA!J62:AN62,LTA!J$101:AN$101,LTA!J$103:AN$103)</f>
        <v>466.75000000000006</v>
      </c>
      <c r="U62" s="37">
        <f>SUMPRODUCT(LTA!J62:AN62,LTA!J$102:AN$102,LTA!J$103:AN$103)</f>
        <v>52.49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193.57000000000002</v>
      </c>
      <c r="AB62" s="75">
        <f>-STOA!N62</f>
        <v>-239.13</v>
      </c>
      <c r="AC62">
        <f t="shared" si="0"/>
        <v>18.733570563043472</v>
      </c>
      <c r="AD62">
        <f t="shared" si="1"/>
        <v>1540.3629332972291</v>
      </c>
      <c r="AE62">
        <f>'IDT-1'!B62</f>
        <v>0</v>
      </c>
      <c r="AF62" s="24"/>
      <c r="AG62">
        <f t="shared" si="2"/>
        <v>1540.3629332972291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-95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15.573967492672526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82.253887602212032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920.43495792815168</v>
      </c>
      <c r="P63" s="36">
        <v>117.83</v>
      </c>
      <c r="Q63" s="36">
        <v>0</v>
      </c>
      <c r="R63" s="38">
        <v>47.5</v>
      </c>
      <c r="S63" s="38">
        <v>0</v>
      </c>
      <c r="T63" s="37">
        <f>SUMPRODUCT(LTA!J63:AN63,LTA!J$101:AN$101,LTA!J$103:AN$103)</f>
        <v>431.78000000000003</v>
      </c>
      <c r="U63" s="37">
        <f>SUMPRODUCT(LTA!J63:AN63,LTA!J$102:AN$102,LTA!J$103:AN$103)</f>
        <v>51.78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193.47000000000003</v>
      </c>
      <c r="AB63" s="75">
        <f>-STOA!N63</f>
        <v>-239.13</v>
      </c>
      <c r="AC63">
        <f t="shared" si="0"/>
        <v>18.339037096888458</v>
      </c>
      <c r="AD63">
        <f t="shared" si="1"/>
        <v>1544.0009759261477</v>
      </c>
      <c r="AE63">
        <f>'IDT-1'!B63</f>
        <v>0</v>
      </c>
      <c r="AF63" s="24"/>
      <c r="AG63">
        <f t="shared" si="2"/>
        <v>1544.0009759261477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15.573967492672526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82.253887602212032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920.43495792815168</v>
      </c>
      <c r="P64" s="36">
        <v>117.83</v>
      </c>
      <c r="Q64" s="36">
        <v>0</v>
      </c>
      <c r="R64" s="38">
        <v>47.5</v>
      </c>
      <c r="S64" s="38">
        <v>0</v>
      </c>
      <c r="T64" s="37">
        <f>SUMPRODUCT(LTA!J64:AN64,LTA!J$101:AN$101,LTA!J$103:AN$103)</f>
        <v>396.90999999999997</v>
      </c>
      <c r="U64" s="37">
        <f>SUMPRODUCT(LTA!J64:AN64,LTA!J$102:AN$102,LTA!J$103:AN$103)</f>
        <v>53.510000000000005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193.47000000000003</v>
      </c>
      <c r="AB64" s="75">
        <f>-STOA!N64</f>
        <v>-239.13</v>
      </c>
      <c r="AC64">
        <f t="shared" si="0"/>
        <v>17.959007204189788</v>
      </c>
      <c r="AD64">
        <f t="shared" si="1"/>
        <v>1523.2410058188461</v>
      </c>
      <c r="AE64">
        <f>'IDT-1'!B64</f>
        <v>0</v>
      </c>
      <c r="AF64" s="24"/>
      <c r="AG64">
        <f t="shared" si="2"/>
        <v>1523.2410058188461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-58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15.573967492672526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82.253887602212032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920.49369667813642</v>
      </c>
      <c r="P65" s="36">
        <v>117.83</v>
      </c>
      <c r="Q65" s="36">
        <v>0</v>
      </c>
      <c r="R65" s="38">
        <v>47.5</v>
      </c>
      <c r="S65" s="38">
        <v>0</v>
      </c>
      <c r="T65" s="37">
        <f>SUMPRODUCT(LTA!J65:AN65,LTA!J$101:AN$101,LTA!J$103:AN$103)</f>
        <v>365.64</v>
      </c>
      <c r="U65" s="37">
        <f>SUMPRODUCT(LTA!J65:AN65,LTA!J$102:AN$102,LTA!J$103:AN$103)</f>
        <v>53.760000000000005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193.47000000000003</v>
      </c>
      <c r="AB65" s="75">
        <f>-STOA!N65</f>
        <v>-239.13</v>
      </c>
      <c r="AC65">
        <f t="shared" si="0"/>
        <v>17.749759556038995</v>
      </c>
      <c r="AD65">
        <f t="shared" si="1"/>
        <v>1486.4889922169818</v>
      </c>
      <c r="AE65">
        <f>'IDT-1'!B65</f>
        <v>0</v>
      </c>
      <c r="AF65" s="24"/>
      <c r="AG65">
        <f t="shared" si="2"/>
        <v>1486.4889922169818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-64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15.573967492672526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930.47117258180549</v>
      </c>
      <c r="P66" s="36">
        <v>117.83</v>
      </c>
      <c r="Q66" s="36">
        <v>0</v>
      </c>
      <c r="R66" s="38">
        <v>47.5</v>
      </c>
      <c r="S66" s="38">
        <v>0</v>
      </c>
      <c r="T66" s="37">
        <f>SUMPRODUCT(LTA!J66:AN66,LTA!J$101:AN$101,LTA!J$103:AN$103)</f>
        <v>328.70000000000005</v>
      </c>
      <c r="U66" s="37">
        <f>SUMPRODUCT(LTA!J66:AN66,LTA!J$102:AN$102,LTA!J$103:AN$103)</f>
        <v>54.760000000000005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193.47000000000003</v>
      </c>
      <c r="AB66" s="75">
        <f>-STOA!N66</f>
        <v>-239.13</v>
      </c>
      <c r="AC66">
        <f t="shared" si="0"/>
        <v>17.711350328670793</v>
      </c>
      <c r="AD66">
        <f t="shared" si="1"/>
        <v>1473.9209897458074</v>
      </c>
      <c r="AE66">
        <f>'IDT-1'!B66</f>
        <v>0</v>
      </c>
      <c r="AF66" s="24"/>
      <c r="AG66">
        <f t="shared" si="2"/>
        <v>1473.9209897458074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-68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15.573967492672526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930.61410626758561</v>
      </c>
      <c r="P67" s="36">
        <v>117.83</v>
      </c>
      <c r="Q67" s="36">
        <v>0</v>
      </c>
      <c r="R67" s="38">
        <v>31.98</v>
      </c>
      <c r="S67" s="38">
        <v>0</v>
      </c>
      <c r="T67" s="37">
        <f>SUMPRODUCT(LTA!J67:AN67,LTA!J$101:AN$101,LTA!J$103:AN$103)</f>
        <v>313.59000000000003</v>
      </c>
      <c r="U67" s="37">
        <f>SUMPRODUCT(LTA!J67:AN67,LTA!J$102:AN$102,LTA!J$103:AN$103)</f>
        <v>69.319999999999993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193.28</v>
      </c>
      <c r="AB67" s="75">
        <f>-STOA!N67</f>
        <v>-239.13</v>
      </c>
      <c r="AC67">
        <f t="shared" si="0"/>
        <v>17.550553498456679</v>
      </c>
      <c r="AD67">
        <f t="shared" si="1"/>
        <v>1460.9647202618012</v>
      </c>
      <c r="AE67">
        <f>'IDT-1'!B67</f>
        <v>0</v>
      </c>
      <c r="AF67" s="24"/>
      <c r="AG67">
        <f t="shared" si="2"/>
        <v>1460.9647202618012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-65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15.573967492672526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99.608355049128889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937.77534065671978</v>
      </c>
      <c r="P68" s="36">
        <v>117.83</v>
      </c>
      <c r="Q68" s="36">
        <v>0</v>
      </c>
      <c r="R68" s="38">
        <v>10.500000000000002</v>
      </c>
      <c r="S68" s="38">
        <v>0</v>
      </c>
      <c r="T68" s="37">
        <f>SUMPRODUCT(LTA!J68:AN68,LTA!J$101:AN$101,LTA!J$103:AN$103)</f>
        <v>270.43999999999994</v>
      </c>
      <c r="U68" s="37">
        <f>SUMPRODUCT(LTA!J68:AN68,LTA!J$102:AN$102,LTA!J$103:AN$103)</f>
        <v>71.91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193.28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16.538932797620298</v>
      </c>
      <c r="AD68">
        <f t="shared" ref="AD68:AD98" si="4">SUM(B68:AB68,AI68:AT68)-AC68</f>
        <v>1472.0959304009009</v>
      </c>
      <c r="AE68">
        <f>'IDT-1'!B68</f>
        <v>0</v>
      </c>
      <c r="AF68" s="24"/>
      <c r="AG68">
        <f t="shared" ref="AG68:AG98" si="5">SUM(AD68:AF68)</f>
        <v>1472.0959304009009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15.573967492672526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139.18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958.43829534514794</v>
      </c>
      <c r="P69" s="36">
        <v>117.83</v>
      </c>
      <c r="Q69" s="36">
        <v>0</v>
      </c>
      <c r="R69" s="38">
        <v>3.0900000000000007</v>
      </c>
      <c r="S69" s="38">
        <v>0</v>
      </c>
      <c r="T69" s="37">
        <f>SUMPRODUCT(LTA!J69:AN69,LTA!J$101:AN$101,LTA!J$103:AN$103)</f>
        <v>224.08</v>
      </c>
      <c r="U69" s="37">
        <f>SUMPRODUCT(LTA!J69:AN69,LTA!J$102:AN$102,LTA!J$103:AN$103)</f>
        <v>73.83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193.28</v>
      </c>
      <c r="AB69" s="75">
        <f>-STOA!N69</f>
        <v>-239.13</v>
      </c>
      <c r="AC69">
        <f t="shared" si="3"/>
        <v>17.1599886867082</v>
      </c>
      <c r="AD69">
        <f t="shared" si="4"/>
        <v>1414.8594741511122</v>
      </c>
      <c r="AE69">
        <f>'IDT-1'!B69</f>
        <v>10</v>
      </c>
      <c r="AF69" s="24"/>
      <c r="AG69">
        <f t="shared" si="5"/>
        <v>1424.8594741511122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-65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15.573967492672526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139.18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968.34168301762952</v>
      </c>
      <c r="P70" s="36">
        <v>117.83</v>
      </c>
      <c r="Q70" s="36">
        <v>0</v>
      </c>
      <c r="R70" s="38">
        <v>0.96</v>
      </c>
      <c r="S70" s="38">
        <v>0</v>
      </c>
      <c r="T70" s="37">
        <f>SUMPRODUCT(LTA!J70:AN70,LTA!J$101:AN$101,LTA!J$103:AN$103)</f>
        <v>176.29000000000002</v>
      </c>
      <c r="U70" s="37">
        <f>SUMPRODUCT(LTA!J70:AN70,LTA!J$102:AN$102,LTA!J$103:AN$103)</f>
        <v>76.05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193.28</v>
      </c>
      <c r="AB70" s="75">
        <f>-STOA!N70</f>
        <v>-239.13</v>
      </c>
      <c r="AC70">
        <f t="shared" si="3"/>
        <v>16.969564509030384</v>
      </c>
      <c r="AD70">
        <f t="shared" si="4"/>
        <v>1362.2532860012718</v>
      </c>
      <c r="AE70">
        <f>'IDT-1'!B70</f>
        <v>80</v>
      </c>
      <c r="AF70" s="24"/>
      <c r="AG70">
        <f t="shared" si="5"/>
        <v>1442.2532860012718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-80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16.023773682844535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139.18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994.80859368248662</v>
      </c>
      <c r="P71" s="36">
        <v>117.83</v>
      </c>
      <c r="Q71" s="36">
        <v>0</v>
      </c>
      <c r="R71" s="38">
        <v>0</v>
      </c>
      <c r="S71" s="38">
        <v>0</v>
      </c>
      <c r="T71" s="37">
        <f>SUMPRODUCT(LTA!J71:AN71,LTA!J$101:AN$101,LTA!J$103:AN$103)</f>
        <v>133.84</v>
      </c>
      <c r="U71" s="37">
        <f>SUMPRODUCT(LTA!J71:AN71,LTA!J$102:AN$102,LTA!J$103:AN$103)</f>
        <v>74.61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193.28</v>
      </c>
      <c r="AB71" s="75">
        <f>-STOA!N71</f>
        <v>-239.13</v>
      </c>
      <c r="AC71">
        <f t="shared" si="3"/>
        <v>17.157771239608188</v>
      </c>
      <c r="AD71">
        <f t="shared" si="4"/>
        <v>1304.131796125723</v>
      </c>
      <c r="AE71">
        <f>'IDT-1'!B71</f>
        <v>191</v>
      </c>
      <c r="AF71" s="24"/>
      <c r="AG71">
        <f t="shared" si="5"/>
        <v>1495.131796125723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-120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16.023773682844535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139.18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1014.62894027267</v>
      </c>
      <c r="P72" s="36">
        <v>117.83</v>
      </c>
      <c r="Q72" s="36">
        <v>0</v>
      </c>
      <c r="R72" s="38">
        <v>0</v>
      </c>
      <c r="S72" s="38">
        <v>0</v>
      </c>
      <c r="T72" s="37">
        <f>SUMPRODUCT(LTA!J72:AN72,LTA!J$101:AN$101,LTA!J$103:AN$103)</f>
        <v>96.33</v>
      </c>
      <c r="U72" s="37">
        <f>SUMPRODUCT(LTA!J72:AN72,LTA!J$102:AN$102,LTA!J$103:AN$103)</f>
        <v>77.41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193.28</v>
      </c>
      <c r="AB72" s="75">
        <f>-STOA!N72</f>
        <v>-239.13</v>
      </c>
      <c r="AC72">
        <f t="shared" si="3"/>
        <v>16.880217311917725</v>
      </c>
      <c r="AD72">
        <f t="shared" si="4"/>
        <v>1307.5196966435967</v>
      </c>
      <c r="AE72">
        <f>'IDT-1'!B72</f>
        <v>230</v>
      </c>
      <c r="AF72" s="24"/>
      <c r="AG72">
        <f t="shared" si="5"/>
        <v>1537.5196966435967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-102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16.023773682844535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139.18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1069.5030967838336</v>
      </c>
      <c r="P73" s="36">
        <v>117.83</v>
      </c>
      <c r="Q73" s="36">
        <v>0</v>
      </c>
      <c r="R73" s="38">
        <v>0</v>
      </c>
      <c r="S73" s="38">
        <v>0</v>
      </c>
      <c r="T73" s="37">
        <f>SUMPRODUCT(LTA!J73:AN73,LTA!J$101:AN$101,LTA!J$103:AN$103)</f>
        <v>67.819999999999993</v>
      </c>
      <c r="U73" s="37">
        <f>SUMPRODUCT(LTA!J73:AN73,LTA!J$102:AN$102,LTA!J$103:AN$103)</f>
        <v>82.18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193.28</v>
      </c>
      <c r="AB73" s="75">
        <f>-STOA!N73</f>
        <v>-239.13</v>
      </c>
      <c r="AC73">
        <f t="shared" si="3"/>
        <v>17.514475166506621</v>
      </c>
      <c r="AD73">
        <f t="shared" si="4"/>
        <v>1294.0195953001717</v>
      </c>
      <c r="AE73">
        <f>'IDT-1'!B73</f>
        <v>258</v>
      </c>
      <c r="AF73" s="24"/>
      <c r="AG73">
        <f t="shared" si="5"/>
        <v>1552.0195953001717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-146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16.023773682844535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139.18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1112.5077572704552</v>
      </c>
      <c r="P74" s="36">
        <v>117.83</v>
      </c>
      <c r="Q74" s="36">
        <v>0</v>
      </c>
      <c r="R74" s="38">
        <v>0</v>
      </c>
      <c r="S74" s="38">
        <v>0</v>
      </c>
      <c r="T74" s="37">
        <f>SUMPRODUCT(LTA!J74:AN74,LTA!J$101:AN$101,LTA!J$103:AN$103)</f>
        <v>53.97</v>
      </c>
      <c r="U74" s="37">
        <f>SUMPRODUCT(LTA!J74:AN74,LTA!J$102:AN$102,LTA!J$103:AN$103)</f>
        <v>84.02000000000001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193.28</v>
      </c>
      <c r="AB74" s="75">
        <f>-STOA!N74</f>
        <v>-239.13</v>
      </c>
      <c r="AC74">
        <f t="shared" si="3"/>
        <v>17.554580213747126</v>
      </c>
      <c r="AD74">
        <f t="shared" si="4"/>
        <v>1350.9741507395524</v>
      </c>
      <c r="AE74">
        <f>'IDT-1'!B74</f>
        <v>233</v>
      </c>
      <c r="AF74" s="24"/>
      <c r="AG74">
        <f t="shared" si="5"/>
        <v>1583.9741507395524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-120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16.149286270438619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139.18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1126.0327653941342</v>
      </c>
      <c r="P75" s="36">
        <v>117.83</v>
      </c>
      <c r="Q75" s="36">
        <v>0</v>
      </c>
      <c r="R75" s="38">
        <v>0</v>
      </c>
      <c r="S75" s="38">
        <v>0</v>
      </c>
      <c r="T75" s="37">
        <f>SUMPRODUCT(LTA!J75:AN75,LTA!J$101:AN$101,LTA!J$103:AN$103)</f>
        <v>34.910000000000004</v>
      </c>
      <c r="U75" s="37">
        <f>SUMPRODUCT(LTA!J75:AN75,LTA!J$102:AN$102,LTA!J$103:AN$103)</f>
        <v>66.849999999999994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193.28</v>
      </c>
      <c r="AB75" s="75">
        <f>-STOA!N75</f>
        <v>-238.48</v>
      </c>
      <c r="AC75">
        <f t="shared" si="3"/>
        <v>17.494944858798867</v>
      </c>
      <c r="AD75">
        <f t="shared" si="4"/>
        <v>1313.1043068057738</v>
      </c>
      <c r="AE75">
        <f>'IDT-1'!B75</f>
        <v>228</v>
      </c>
      <c r="AF75" s="24"/>
      <c r="AG75">
        <f t="shared" si="5"/>
        <v>1541.1043068057738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-136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16.149286270438619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139.18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1123.5952493313889</v>
      </c>
      <c r="P76" s="36">
        <v>117.83</v>
      </c>
      <c r="Q76" s="36">
        <v>0</v>
      </c>
      <c r="R76" s="38">
        <v>0</v>
      </c>
      <c r="S76" s="38">
        <v>0</v>
      </c>
      <c r="T76" s="37">
        <f>SUMPRODUCT(LTA!J76:AN76,LTA!J$101:AN$101,LTA!J$103:AN$103)</f>
        <v>33.99</v>
      </c>
      <c r="U76" s="37">
        <f>SUMPRODUCT(LTA!J76:AN76,LTA!J$102:AN$102,LTA!J$103:AN$103)</f>
        <v>69.990000000000009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193.28</v>
      </c>
      <c r="AB76" s="75">
        <f>-STOA!N76</f>
        <v>-238.48</v>
      </c>
      <c r="AC76">
        <f t="shared" si="3"/>
        <v>17.188156045775798</v>
      </c>
      <c r="AD76">
        <f t="shared" si="4"/>
        <v>1349.1935795560516</v>
      </c>
      <c r="AE76">
        <f>'IDT-1'!B76</f>
        <v>191</v>
      </c>
      <c r="AF76" s="24"/>
      <c r="AG76">
        <f t="shared" si="5"/>
        <v>1540.1935795560516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-100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16.149286270438619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139.18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1120.3074847397099</v>
      </c>
      <c r="P77" s="36">
        <v>117.83</v>
      </c>
      <c r="Q77" s="36">
        <v>0</v>
      </c>
      <c r="R77" s="38">
        <v>0</v>
      </c>
      <c r="S77" s="38">
        <v>0</v>
      </c>
      <c r="T77" s="37">
        <f>SUMPRODUCT(LTA!J77:AN77,LTA!J$101:AN$101,LTA!J$103:AN$103)</f>
        <v>35.019999999999996</v>
      </c>
      <c r="U77" s="37">
        <f>SUMPRODUCT(LTA!J77:AN77,LTA!J$102:AN$102,LTA!J$103:AN$103)</f>
        <v>72.97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193.28</v>
      </c>
      <c r="AB77" s="75">
        <f>-STOA!N77</f>
        <v>-238.48</v>
      </c>
      <c r="AC77">
        <f t="shared" si="3"/>
        <v>17.075626615057249</v>
      </c>
      <c r="AD77">
        <f t="shared" si="4"/>
        <v>1364.0283443950912</v>
      </c>
      <c r="AE77">
        <f>'IDT-1'!B77</f>
        <v>185</v>
      </c>
      <c r="AF77" s="24"/>
      <c r="AG77">
        <f t="shared" si="5"/>
        <v>1549.0283443950912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-86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16.149286270438619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139.18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1105.7259981394905</v>
      </c>
      <c r="P78" s="36">
        <v>117.83</v>
      </c>
      <c r="Q78" s="36">
        <v>0</v>
      </c>
      <c r="R78" s="38">
        <v>0</v>
      </c>
      <c r="S78" s="38">
        <v>0</v>
      </c>
      <c r="T78" s="37">
        <f>SUMPRODUCT(LTA!J78:AN78,LTA!J$101:AN$101,LTA!J$103:AN$103)</f>
        <v>38.450000000000003</v>
      </c>
      <c r="U78" s="37">
        <f>SUMPRODUCT(LTA!J78:AN78,LTA!J$102:AN$102,LTA!J$103:AN$103)</f>
        <v>75.819999999999993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193.28</v>
      </c>
      <c r="AB78" s="75">
        <f>-STOA!N78</f>
        <v>-238.48</v>
      </c>
      <c r="AC78">
        <f t="shared" si="3"/>
        <v>17.183788439838075</v>
      </c>
      <c r="AD78">
        <f t="shared" si="4"/>
        <v>1334.6186959700908</v>
      </c>
      <c r="AE78">
        <f>'IDT-1'!B78</f>
        <v>196</v>
      </c>
      <c r="AF78" s="24"/>
      <c r="AG78">
        <f t="shared" si="5"/>
        <v>1530.6186959700908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-107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10.847200000000001</v>
      </c>
      <c r="E79">
        <f>GT_NG!P79</f>
        <v>16.149286270438619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143.12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1047.5092318566642</v>
      </c>
      <c r="P79" s="36">
        <v>117.83</v>
      </c>
      <c r="Q79" s="36">
        <v>0</v>
      </c>
      <c r="R79" s="38">
        <v>0</v>
      </c>
      <c r="S79" s="38">
        <v>0</v>
      </c>
      <c r="T79" s="37">
        <f>SUMPRODUCT(LTA!J79:AN79,LTA!J$101:AN$101,LTA!J$103:AN$103)</f>
        <v>42.89</v>
      </c>
      <c r="U79" s="37">
        <f>SUMPRODUCT(LTA!J79:AN79,LTA!J$102:AN$102,LTA!J$103:AN$103)</f>
        <v>79.210000000000008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193.38</v>
      </c>
      <c r="AB79" s="75">
        <f>-STOA!N79</f>
        <v>-238.48</v>
      </c>
      <c r="AC79">
        <f t="shared" si="3"/>
        <v>16.147201726499208</v>
      </c>
      <c r="AD79">
        <f t="shared" si="4"/>
        <v>1427.1585164006037</v>
      </c>
      <c r="AE79">
        <f>'IDT-1'!B79</f>
        <v>101</v>
      </c>
      <c r="AF79" s="24"/>
      <c r="AG79">
        <f t="shared" si="5"/>
        <v>1528.1585164006037</v>
      </c>
      <c r="AI79" s="34">
        <f>PXIL!H79</f>
        <v>0</v>
      </c>
      <c r="AJ79" s="34">
        <f>PXIL!N79</f>
        <v>0</v>
      </c>
      <c r="AK79" s="34">
        <f>RTM_IEX!H79</f>
        <v>30.85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16.149286270438619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998.27366005570559</v>
      </c>
      <c r="P80" s="36">
        <v>117.83</v>
      </c>
      <c r="Q80" s="36">
        <v>0</v>
      </c>
      <c r="R80" s="38">
        <v>0</v>
      </c>
      <c r="S80" s="38">
        <v>0</v>
      </c>
      <c r="T80" s="37">
        <f>SUMPRODUCT(LTA!J80:AN80,LTA!J$101:AN$101,LTA!J$103:AN$103)</f>
        <v>47.44</v>
      </c>
      <c r="U80" s="37">
        <f>SUMPRODUCT(LTA!J80:AN80,LTA!J$102:AN$102,LTA!J$103:AN$103)</f>
        <v>82.45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193.38</v>
      </c>
      <c r="AB80" s="75">
        <f>-STOA!N80</f>
        <v>-238.48</v>
      </c>
      <c r="AC80">
        <f t="shared" si="3"/>
        <v>15.270026923371155</v>
      </c>
      <c r="AD80">
        <f t="shared" si="4"/>
        <v>1323.6101194027729</v>
      </c>
      <c r="AE80">
        <f>'IDT-1'!B80</f>
        <v>181</v>
      </c>
      <c r="AF80" s="24"/>
      <c r="AG80">
        <f t="shared" si="5"/>
        <v>1504.6101194027729</v>
      </c>
      <c r="AI80" s="34">
        <f>PXIL!H80</f>
        <v>0</v>
      </c>
      <c r="AJ80" s="34">
        <f>PXIL!N80</f>
        <v>0</v>
      </c>
      <c r="AK80" s="34">
        <f>RTM_IEX!H80</f>
        <v>26.99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16.149286270438619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974.31335448510924</v>
      </c>
      <c r="P81" s="36">
        <v>117.83</v>
      </c>
      <c r="Q81" s="36">
        <v>0</v>
      </c>
      <c r="R81" s="38">
        <v>0</v>
      </c>
      <c r="S81" s="38">
        <v>0</v>
      </c>
      <c r="T81" s="37">
        <f>SUMPRODUCT(LTA!J81:AN81,LTA!J$101:AN$101,LTA!J$103:AN$103)</f>
        <v>53.11</v>
      </c>
      <c r="U81" s="37">
        <f>SUMPRODUCT(LTA!J81:AN81,LTA!J$102:AN$102,LTA!J$103:AN$103)</f>
        <v>85.6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193.38</v>
      </c>
      <c r="AB81" s="75">
        <f>-STOA!N81</f>
        <v>-238.48</v>
      </c>
      <c r="AC81">
        <f t="shared" si="3"/>
        <v>15.264312356578145</v>
      </c>
      <c r="AD81">
        <f t="shared" si="4"/>
        <v>1322.9355283989696</v>
      </c>
      <c r="AE81">
        <f>'IDT-1'!B81</f>
        <v>191</v>
      </c>
      <c r="AF81" s="24"/>
      <c r="AG81">
        <f t="shared" si="5"/>
        <v>1513.9355283989696</v>
      </c>
      <c r="AI81" s="34">
        <f>PXIL!H81</f>
        <v>0</v>
      </c>
      <c r="AJ81" s="34">
        <f>PXIL!N81</f>
        <v>0</v>
      </c>
      <c r="AK81" s="34">
        <f>RTM_IEX!H81</f>
        <v>41.45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16.149286270438619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974.24618573771465</v>
      </c>
      <c r="P82" s="36">
        <v>117.83</v>
      </c>
      <c r="Q82" s="36">
        <v>0</v>
      </c>
      <c r="R82" s="38">
        <v>0</v>
      </c>
      <c r="S82" s="38">
        <v>0</v>
      </c>
      <c r="T82" s="37">
        <f>SUMPRODUCT(LTA!J82:AN82,LTA!J$101:AN$101,LTA!J$103:AN$103)</f>
        <v>57.870000000000005</v>
      </c>
      <c r="U82" s="37">
        <f>SUMPRODUCT(LTA!J82:AN82,LTA!J$102:AN$102,LTA!J$103:AN$103)</f>
        <v>88.05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193.38</v>
      </c>
      <c r="AB82" s="75">
        <f>-STOA!N82</f>
        <v>-238.48</v>
      </c>
      <c r="AC82">
        <f t="shared" si="3"/>
        <v>15.210996139100031</v>
      </c>
      <c r="AD82">
        <f t="shared" si="4"/>
        <v>1316.6416758690532</v>
      </c>
      <c r="AE82">
        <f>'IDT-1'!B82</f>
        <v>180</v>
      </c>
      <c r="AF82" s="24"/>
      <c r="AG82">
        <f t="shared" si="5"/>
        <v>1496.6416758690532</v>
      </c>
      <c r="AI82" s="34">
        <f>PXIL!H82</f>
        <v>0</v>
      </c>
      <c r="AJ82" s="34">
        <f>PXIL!N82</f>
        <v>0</v>
      </c>
      <c r="AK82" s="34">
        <f>RTM_IEX!H82</f>
        <v>27.96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16.149286270438619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938.40139243030126</v>
      </c>
      <c r="P83" s="36">
        <v>117.83</v>
      </c>
      <c r="Q83" s="36">
        <v>0</v>
      </c>
      <c r="R83" s="38">
        <v>0</v>
      </c>
      <c r="S83" s="38">
        <v>0</v>
      </c>
      <c r="T83" s="37">
        <f>SUMPRODUCT(LTA!J83:AN83,LTA!J$101:AN$101,LTA!J$103:AN$103)</f>
        <v>62.22</v>
      </c>
      <c r="U83" s="37">
        <f>SUMPRODUCT(LTA!J83:AN83,LTA!J$102:AN$102,LTA!J$103:AN$103)</f>
        <v>98.71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193.38</v>
      </c>
      <c r="AB83" s="75">
        <f>-STOA!N83</f>
        <v>-238.48</v>
      </c>
      <c r="AC83">
        <f t="shared" si="3"/>
        <v>15.044047875317759</v>
      </c>
      <c r="AD83">
        <f t="shared" si="4"/>
        <v>1296.9338308254221</v>
      </c>
      <c r="AE83">
        <f>'IDT-1'!B83</f>
        <v>180</v>
      </c>
      <c r="AF83" s="24"/>
      <c r="AG83">
        <f t="shared" si="5"/>
        <v>1476.9338308254221</v>
      </c>
      <c r="AI83" s="34">
        <f>PXIL!H83</f>
        <v>0</v>
      </c>
      <c r="AJ83" s="34">
        <f>PXIL!N83</f>
        <v>0</v>
      </c>
      <c r="AK83" s="34">
        <f>RTM_IEX!H83</f>
        <v>28.92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16.149286270438619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909.51168385894482</v>
      </c>
      <c r="P84" s="36">
        <v>117.83</v>
      </c>
      <c r="Q84" s="36">
        <v>0</v>
      </c>
      <c r="R84" s="38">
        <v>0</v>
      </c>
      <c r="S84" s="38">
        <v>0</v>
      </c>
      <c r="T84" s="37">
        <f>SUMPRODUCT(LTA!J84:AN84,LTA!J$101:AN$101,LTA!J$103:AN$103)</f>
        <v>66</v>
      </c>
      <c r="U84" s="37">
        <f>SUMPRODUCT(LTA!J84:AN84,LTA!J$102:AN$102,LTA!J$103:AN$103)</f>
        <v>100.38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193.38</v>
      </c>
      <c r="AB84" s="75">
        <f>-STOA!N84</f>
        <v>-238.48</v>
      </c>
      <c r="AC84">
        <f t="shared" si="3"/>
        <v>14.831026323318367</v>
      </c>
      <c r="AD84">
        <f t="shared" si="4"/>
        <v>1271.7871438060652</v>
      </c>
      <c r="AE84">
        <f>'IDT-1'!B84</f>
        <v>192</v>
      </c>
      <c r="AF84" s="24"/>
      <c r="AG84">
        <f t="shared" si="5"/>
        <v>1463.7871438060652</v>
      </c>
      <c r="AI84" s="34">
        <f>PXIL!H84</f>
        <v>0</v>
      </c>
      <c r="AJ84" s="34">
        <f>PXIL!N84</f>
        <v>0</v>
      </c>
      <c r="AK84" s="34">
        <f>RTM_IEX!H84</f>
        <v>27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16.149286270438619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911.43500197898163</v>
      </c>
      <c r="P85" s="36">
        <v>117.83</v>
      </c>
      <c r="Q85" s="36">
        <v>0</v>
      </c>
      <c r="R85" s="38">
        <v>0</v>
      </c>
      <c r="S85" s="38">
        <v>0</v>
      </c>
      <c r="T85" s="37">
        <f>SUMPRODUCT(LTA!J85:AN85,LTA!J$101:AN$101,LTA!J$103:AN$103)</f>
        <v>69.789999999999992</v>
      </c>
      <c r="U85" s="37">
        <f>SUMPRODUCT(LTA!J85:AN85,LTA!J$102:AN$102,LTA!J$103:AN$103)</f>
        <v>102.53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193.38</v>
      </c>
      <c r="AB85" s="75">
        <f>-STOA!N85</f>
        <v>-238.48</v>
      </c>
      <c r="AC85">
        <f t="shared" si="3"/>
        <v>14.896994195526673</v>
      </c>
      <c r="AD85">
        <f>SUM(B85:AB85,AI85:AT85)-AC85</f>
        <v>1279.5744940538934</v>
      </c>
      <c r="AE85">
        <f>'IDT-1'!B85</f>
        <v>172</v>
      </c>
      <c r="AF85" s="24"/>
      <c r="AG85">
        <f t="shared" si="5"/>
        <v>1451.5744940538934</v>
      </c>
      <c r="AI85" s="34">
        <f>PXIL!H85</f>
        <v>0</v>
      </c>
      <c r="AJ85" s="34">
        <f>PXIL!N85</f>
        <v>0</v>
      </c>
      <c r="AK85" s="34">
        <f>RTM_IEX!H85</f>
        <v>26.99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16.149286270438619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915.28927225997768</v>
      </c>
      <c r="P86" s="36">
        <v>117.83</v>
      </c>
      <c r="Q86" s="36">
        <v>0</v>
      </c>
      <c r="R86" s="38">
        <v>0</v>
      </c>
      <c r="S86" s="38">
        <v>0</v>
      </c>
      <c r="T86" s="37">
        <f>SUMPRODUCT(LTA!J86:AN86,LTA!J$101:AN$101,LTA!J$103:AN$103)</f>
        <v>71.400000000000006</v>
      </c>
      <c r="U86" s="37">
        <f>SUMPRODUCT(LTA!J86:AN86,LTA!J$102:AN$102,LTA!J$103:AN$103)</f>
        <v>106.28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193.38</v>
      </c>
      <c r="AB86" s="75">
        <f>-STOA!N86</f>
        <v>-238.48</v>
      </c>
      <c r="AC86">
        <f t="shared" si="3"/>
        <v>14.95011806588704</v>
      </c>
      <c r="AD86">
        <f t="shared" si="4"/>
        <v>1285.8456404645292</v>
      </c>
      <c r="AE86">
        <f>'IDT-1'!B86</f>
        <v>150</v>
      </c>
      <c r="AF86" s="24"/>
      <c r="AG86">
        <f t="shared" si="5"/>
        <v>1435.8456404645292</v>
      </c>
      <c r="AI86" s="34">
        <f>PXIL!H86</f>
        <v>0</v>
      </c>
      <c r="AJ86" s="34">
        <f>PXIL!N86</f>
        <v>0</v>
      </c>
      <c r="AK86" s="34">
        <f>RTM_IEX!H86</f>
        <v>24.1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16.149286270438619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912.53987602739733</v>
      </c>
      <c r="P87" s="36">
        <v>122.23</v>
      </c>
      <c r="Q87" s="36">
        <v>0</v>
      </c>
      <c r="R87" s="38">
        <v>0</v>
      </c>
      <c r="S87" s="38">
        <v>0</v>
      </c>
      <c r="T87" s="37">
        <f>SUMPRODUCT(LTA!J87:AN87,LTA!J$101:AN$101,LTA!J$103:AN$103)</f>
        <v>81.22</v>
      </c>
      <c r="U87" s="37">
        <f>SUMPRODUCT(LTA!J87:AN87,LTA!J$102:AN$102,LTA!J$103:AN$103)</f>
        <v>106.42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193.38</v>
      </c>
      <c r="AB87" s="75">
        <f>-STOA!N87</f>
        <v>-238.48</v>
      </c>
      <c r="AC87">
        <f t="shared" si="3"/>
        <v>15.185523810465178</v>
      </c>
      <c r="AD87">
        <f t="shared" si="4"/>
        <v>1313.6347281221101</v>
      </c>
      <c r="AE87">
        <f>'IDT-1'!B87</f>
        <v>119</v>
      </c>
      <c r="AF87" s="24"/>
      <c r="AG87">
        <f t="shared" si="5"/>
        <v>1432.6347281221101</v>
      </c>
      <c r="AI87" s="34">
        <f>PXIL!H87</f>
        <v>0</v>
      </c>
      <c r="AJ87" s="34">
        <f>PXIL!N87</f>
        <v>0</v>
      </c>
      <c r="AK87" s="34">
        <f>RTM_IEX!H87</f>
        <v>40.49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16.149286270438619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920.98804326444088</v>
      </c>
      <c r="P88" s="36">
        <v>117.83</v>
      </c>
      <c r="Q88" s="36">
        <v>0</v>
      </c>
      <c r="R88" s="38">
        <v>0</v>
      </c>
      <c r="S88" s="38">
        <v>0</v>
      </c>
      <c r="T88" s="37">
        <f>SUMPRODUCT(LTA!J88:AN88,LTA!J$101:AN$101,LTA!J$103:AN$103)</f>
        <v>82.57</v>
      </c>
      <c r="U88" s="37">
        <f>SUMPRODUCT(LTA!J88:AN88,LTA!J$102:AN$102,LTA!J$103:AN$103)</f>
        <v>107.7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193.38</v>
      </c>
      <c r="AB88" s="75">
        <f>-STOA!N88</f>
        <v>-238.48</v>
      </c>
      <c r="AC88">
        <f t="shared" si="3"/>
        <v>15.233472415256342</v>
      </c>
      <c r="AD88">
        <f t="shared" si="4"/>
        <v>1319.2949467543624</v>
      </c>
      <c r="AE88">
        <f>'IDT-1'!B88</f>
        <v>90</v>
      </c>
      <c r="AF88" s="24"/>
      <c r="AG88">
        <f t="shared" si="5"/>
        <v>1409.2949467543624</v>
      </c>
      <c r="AI88" s="34">
        <f>PXIL!H88</f>
        <v>0</v>
      </c>
      <c r="AJ88" s="34">
        <f>PXIL!N88</f>
        <v>0</v>
      </c>
      <c r="AK88" s="34">
        <f>RTM_IEX!H88</f>
        <v>39.520000000000003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16.149286270438619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915.41711267396613</v>
      </c>
      <c r="P89" s="36">
        <v>117.83</v>
      </c>
      <c r="Q89" s="36">
        <v>0</v>
      </c>
      <c r="R89" s="38">
        <v>0</v>
      </c>
      <c r="S89" s="38">
        <v>0</v>
      </c>
      <c r="T89" s="37">
        <f>SUMPRODUCT(LTA!J89:AN89,LTA!J$101:AN$101,LTA!J$103:AN$103)</f>
        <v>83.399999999999991</v>
      </c>
      <c r="U89" s="37">
        <f>SUMPRODUCT(LTA!J89:AN89,LTA!J$102:AN$102,LTA!J$103:AN$103)</f>
        <v>108.28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193.38</v>
      </c>
      <c r="AB89" s="75">
        <f>-STOA!N89</f>
        <v>-238.48</v>
      </c>
      <c r="AC89">
        <f t="shared" si="3"/>
        <v>15.093268598296353</v>
      </c>
      <c r="AD89">
        <f t="shared" si="4"/>
        <v>1302.7442199808474</v>
      </c>
      <c r="AE89">
        <f>'IDT-1'!B89</f>
        <v>72</v>
      </c>
      <c r="AF89" s="24"/>
      <c r="AG89">
        <f t="shared" si="5"/>
        <v>1374.7442199808474</v>
      </c>
      <c r="AI89" s="34">
        <f>PXIL!H89</f>
        <v>0</v>
      </c>
      <c r="AJ89" s="34">
        <f>PXIL!N89</f>
        <v>0</v>
      </c>
      <c r="AK89" s="34">
        <f>RTM_IEX!H89</f>
        <v>26.99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16.149286270438619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906.96267563460651</v>
      </c>
      <c r="P90" s="36">
        <v>117.83</v>
      </c>
      <c r="Q90" s="36">
        <v>0</v>
      </c>
      <c r="R90" s="38">
        <v>0</v>
      </c>
      <c r="S90" s="38">
        <v>0</v>
      </c>
      <c r="T90" s="37">
        <f>SUMPRODUCT(LTA!J90:AN90,LTA!J$101:AN$101,LTA!J$103:AN$103)</f>
        <v>84.1</v>
      </c>
      <c r="U90" s="37">
        <f>SUMPRODUCT(LTA!J90:AN90,LTA!J$102:AN$102,LTA!J$103:AN$103)</f>
        <v>108.39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193.38</v>
      </c>
      <c r="AB90" s="75">
        <f>-STOA!N90</f>
        <v>-238.48</v>
      </c>
      <c r="AC90">
        <f t="shared" si="3"/>
        <v>14.988567327165731</v>
      </c>
      <c r="AD90">
        <f t="shared" si="4"/>
        <v>1290.3844842126184</v>
      </c>
      <c r="AE90">
        <f>'IDT-1'!B90</f>
        <v>51</v>
      </c>
      <c r="AF90" s="24"/>
      <c r="AG90">
        <f t="shared" si="5"/>
        <v>1341.3844842126184</v>
      </c>
      <c r="AI90" s="34">
        <f>PXIL!H90</f>
        <v>0</v>
      </c>
      <c r="AJ90" s="34">
        <f>PXIL!N90</f>
        <v>0</v>
      </c>
      <c r="AK90" s="34">
        <f>RTM_IEX!H90</f>
        <v>22.17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16.149286270438619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878.59917087194594</v>
      </c>
      <c r="P91" s="36">
        <v>117.83</v>
      </c>
      <c r="Q91" s="36">
        <v>0</v>
      </c>
      <c r="R91" s="38">
        <v>0</v>
      </c>
      <c r="S91" s="38">
        <v>0</v>
      </c>
      <c r="T91" s="37">
        <f>SUMPRODUCT(LTA!J91:AN91,LTA!J$101:AN$101,LTA!J$103:AN$103)</f>
        <v>86.38</v>
      </c>
      <c r="U91" s="37">
        <f>SUMPRODUCT(LTA!J91:AN91,LTA!J$102:AN$102,LTA!J$103:AN$103)</f>
        <v>109.47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193.28</v>
      </c>
      <c r="AB91" s="75">
        <f>-STOA!N91</f>
        <v>-273.02999999999997</v>
      </c>
      <c r="AC91">
        <f t="shared" si="3"/>
        <v>15.1675643865543</v>
      </c>
      <c r="AD91">
        <f t="shared" si="4"/>
        <v>1242.1219823905694</v>
      </c>
      <c r="AE91">
        <f>'IDT-1'!B91</f>
        <v>68</v>
      </c>
      <c r="AF91" s="24"/>
      <c r="AG91">
        <f t="shared" si="5"/>
        <v>1310.1219823905694</v>
      </c>
      <c r="AI91" s="34">
        <f>PXIL!H91</f>
        <v>0</v>
      </c>
      <c r="AJ91" s="34">
        <f>PXIL!N91</f>
        <v>0</v>
      </c>
      <c r="AK91" s="34">
        <f>RTM_IEX!H91</f>
        <v>33.74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16.149286270438619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891.46632457322573</v>
      </c>
      <c r="P92" s="36">
        <v>117.83</v>
      </c>
      <c r="Q92" s="36">
        <v>0</v>
      </c>
      <c r="R92" s="38">
        <v>0</v>
      </c>
      <c r="S92" s="38">
        <v>0</v>
      </c>
      <c r="T92" s="37">
        <f>SUMPRODUCT(LTA!J92:AN92,LTA!J$101:AN$101,LTA!J$103:AN$103)</f>
        <v>85.11</v>
      </c>
      <c r="U92" s="37">
        <f>SUMPRODUCT(LTA!J92:AN92,LTA!J$102:AN$102,LTA!J$103:AN$103)</f>
        <v>110.19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193.28</v>
      </c>
      <c r="AB92" s="75">
        <f>-STOA!N92</f>
        <v>-273.02999999999997</v>
      </c>
      <c r="AC92">
        <f t="shared" si="3"/>
        <v>15.254816477645049</v>
      </c>
      <c r="AD92">
        <f t="shared" si="4"/>
        <v>1252.4218840007582</v>
      </c>
      <c r="AE92">
        <f>'IDT-1'!B92</f>
        <v>10</v>
      </c>
      <c r="AF92" s="24"/>
      <c r="AG92">
        <f t="shared" si="5"/>
        <v>1262.4218840007582</v>
      </c>
      <c r="AI92" s="34">
        <f>PXIL!H92</f>
        <v>0</v>
      </c>
      <c r="AJ92" s="34">
        <f>PXIL!N92</f>
        <v>0</v>
      </c>
      <c r="AK92" s="34">
        <f>RTM_IEX!H92</f>
        <v>31.81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16.149286270438619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862.64942129798362</v>
      </c>
      <c r="P93" s="36">
        <v>117.83</v>
      </c>
      <c r="Q93" s="36">
        <v>0</v>
      </c>
      <c r="R93" s="38">
        <v>0</v>
      </c>
      <c r="S93" s="38">
        <v>0</v>
      </c>
      <c r="T93" s="37">
        <f>SUMPRODUCT(LTA!J93:AN93,LTA!J$101:AN$101,LTA!J$103:AN$103)</f>
        <v>76.64</v>
      </c>
      <c r="U93" s="37">
        <f>SUMPRODUCT(LTA!J93:AN93,LTA!J$102:AN$102,LTA!J$103:AN$103)</f>
        <v>111.06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193.28</v>
      </c>
      <c r="AB93" s="75">
        <f>-STOA!N93</f>
        <v>-273.02999999999997</v>
      </c>
      <c r="AC93">
        <f t="shared" si="3"/>
        <v>15.078442490133016</v>
      </c>
      <c r="AD93">
        <f t="shared" si="4"/>
        <v>1231.6013547130283</v>
      </c>
      <c r="AE93">
        <f>'IDT-1'!B93</f>
        <v>0</v>
      </c>
      <c r="AF93" s="24"/>
      <c r="AG93">
        <f t="shared" si="5"/>
        <v>1231.6013547130283</v>
      </c>
      <c r="AI93" s="34">
        <f>PXIL!H93</f>
        <v>0</v>
      </c>
      <c r="AJ93" s="34">
        <f>PXIL!N93</f>
        <v>0</v>
      </c>
      <c r="AK93" s="34">
        <f>RTM_IEX!H93</f>
        <v>47.23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16.149286270438619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816.37125026062688</v>
      </c>
      <c r="P94" s="36">
        <v>117.83</v>
      </c>
      <c r="Q94" s="36">
        <v>0</v>
      </c>
      <c r="R94" s="38">
        <v>0</v>
      </c>
      <c r="S94" s="38">
        <v>0</v>
      </c>
      <c r="T94" s="37">
        <f>SUMPRODUCT(LTA!J94:AN94,LTA!J$101:AN$101,LTA!J$103:AN$103)</f>
        <v>77.02</v>
      </c>
      <c r="U94" s="37">
        <f>SUMPRODUCT(LTA!J94:AN94,LTA!J$102:AN$102,LTA!J$103:AN$103)</f>
        <v>111.49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193.28</v>
      </c>
      <c r="AB94" s="75">
        <f>-STOA!N94</f>
        <v>-273.02999999999997</v>
      </c>
      <c r="AC94">
        <f t="shared" si="3"/>
        <v>14.631745853419218</v>
      </c>
      <c r="AD94">
        <f t="shared" si="4"/>
        <v>1178.8698803123852</v>
      </c>
      <c r="AE94">
        <f>'IDT-1'!B94</f>
        <v>0</v>
      </c>
      <c r="AF94" s="24"/>
      <c r="AG94">
        <f t="shared" si="5"/>
        <v>1178.8698803123852</v>
      </c>
      <c r="AI94" s="34">
        <f>PXIL!H94</f>
        <v>0</v>
      </c>
      <c r="AJ94" s="34">
        <f>PXIL!N94</f>
        <v>0</v>
      </c>
      <c r="AK94" s="34">
        <f>RTM_IEX!H94</f>
        <v>39.520000000000003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16.149286270438619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709.51386362645098</v>
      </c>
      <c r="P95" s="36">
        <v>117.83</v>
      </c>
      <c r="Q95" s="36">
        <v>0</v>
      </c>
      <c r="R95" s="38">
        <v>0</v>
      </c>
      <c r="S95" s="38">
        <v>0</v>
      </c>
      <c r="T95" s="37">
        <f>SUMPRODUCT(LTA!J95:AN95,LTA!J$101:AN$101,LTA!J$103:AN$103)</f>
        <v>77.14</v>
      </c>
      <c r="U95" s="37">
        <f>SUMPRODUCT(LTA!J95:AN95,LTA!J$102:AN$102,LTA!J$103:AN$103)</f>
        <v>112.72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193.28</v>
      </c>
      <c r="AB95" s="75">
        <f>-STOA!N95</f>
        <v>-218.02999999999997</v>
      </c>
      <c r="AC95">
        <f t="shared" si="3"/>
        <v>13.239166130823243</v>
      </c>
      <c r="AD95">
        <f t="shared" si="4"/>
        <v>1124.9450734008055</v>
      </c>
      <c r="AE95">
        <f>'IDT-1'!B95</f>
        <v>0</v>
      </c>
      <c r="AF95" s="24"/>
      <c r="AG95">
        <f t="shared" si="5"/>
        <v>1124.9450734008055</v>
      </c>
      <c r="AI95" s="34">
        <f>PXIL!H95</f>
        <v>0</v>
      </c>
      <c r="AJ95" s="34">
        <f>PXIL!N95</f>
        <v>0</v>
      </c>
      <c r="AK95" s="34">
        <f>RTM_IEX!H95</f>
        <v>34.71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16.149286270438619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651.30075978479817</v>
      </c>
      <c r="P96" s="36">
        <v>86.76</v>
      </c>
      <c r="Q96" s="36">
        <v>0</v>
      </c>
      <c r="R96" s="38">
        <v>0</v>
      </c>
      <c r="S96" s="38">
        <v>0</v>
      </c>
      <c r="T96" s="37">
        <f>SUMPRODUCT(LTA!J96:AN96,LTA!J$101:AN$101,LTA!J$103:AN$103)</f>
        <v>77.37</v>
      </c>
      <c r="U96" s="37">
        <f>SUMPRODUCT(LTA!J96:AN96,LTA!J$102:AN$102,LTA!J$103:AN$103)</f>
        <v>115.2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193.28</v>
      </c>
      <c r="AB96" s="75">
        <f>-STOA!N96</f>
        <v>-218.02999999999997</v>
      </c>
      <c r="AC96">
        <f t="shared" si="3"/>
        <v>12.738584058553361</v>
      </c>
      <c r="AD96">
        <f>SUM(B96:AB96,AI96:AT96)-AC96</f>
        <v>1065.8525516314226</v>
      </c>
      <c r="AE96">
        <f>'IDT-1'!B96</f>
        <v>0</v>
      </c>
      <c r="AF96" s="24"/>
      <c r="AG96">
        <f t="shared" si="5"/>
        <v>1065.8525516314226</v>
      </c>
      <c r="AI96" s="34">
        <f>PXIL!H96</f>
        <v>0</v>
      </c>
      <c r="AJ96" s="34">
        <f>PXIL!N96</f>
        <v>0</v>
      </c>
      <c r="AK96" s="34">
        <f>RTM_IEX!H96</f>
        <v>61.69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16.149286270438619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642.9219663838918</v>
      </c>
      <c r="P97" s="36">
        <v>57.84</v>
      </c>
      <c r="Q97" s="36">
        <v>0</v>
      </c>
      <c r="R97" s="38">
        <v>0</v>
      </c>
      <c r="S97" s="38">
        <v>0</v>
      </c>
      <c r="T97" s="37">
        <f>SUMPRODUCT(LTA!J97:AN97,LTA!J$101:AN$101,LTA!J$103:AN$103)</f>
        <v>78.099999999999994</v>
      </c>
      <c r="U97" s="37">
        <f>SUMPRODUCT(LTA!J97:AN97,LTA!J$102:AN$102,LTA!J$103:AN$103)</f>
        <v>119.72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193.28</v>
      </c>
      <c r="AB97" s="75">
        <f>-STOA!N97</f>
        <v>-218.02999999999997</v>
      </c>
      <c r="AC97">
        <f t="shared" si="3"/>
        <v>12.291294193985747</v>
      </c>
      <c r="AD97">
        <f t="shared" si="4"/>
        <v>1013.0510480950838</v>
      </c>
      <c r="AE97">
        <f>'IDT-1'!B97</f>
        <v>0</v>
      </c>
      <c r="AF97" s="24"/>
      <c r="AG97">
        <f t="shared" si="5"/>
        <v>1013.0510480950838</v>
      </c>
      <c r="AI97" s="34">
        <f>PXIL!H97</f>
        <v>0</v>
      </c>
      <c r="AJ97" s="34">
        <f>PXIL!N97</f>
        <v>0</v>
      </c>
      <c r="AK97" s="34">
        <f>RTM_IEX!H97</f>
        <v>40.49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16.149286270438619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642.9238541059342</v>
      </c>
      <c r="P98" s="36">
        <v>57.84</v>
      </c>
      <c r="Q98" s="36">
        <v>0</v>
      </c>
      <c r="R98" s="38">
        <v>0</v>
      </c>
      <c r="S98" s="38">
        <v>0</v>
      </c>
      <c r="T98" s="37">
        <f>SUMPRODUCT(LTA!J98:AN98,LTA!J$101:AN$101,LTA!J$103:AN$103)</f>
        <v>79.14</v>
      </c>
      <c r="U98" s="37">
        <f>SUMPRODUCT(LTA!J98:AN98,LTA!J$102:AN$102,LTA!J$103:AN$103)</f>
        <v>120.17999999999999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193.28</v>
      </c>
      <c r="AB98" s="75">
        <f>-STOA!N98</f>
        <v>-218.02999999999997</v>
      </c>
      <c r="AC98">
        <f t="shared" si="3"/>
        <v>11.963794050850902</v>
      </c>
      <c r="AD98">
        <f t="shared" si="4"/>
        <v>974.39043596026102</v>
      </c>
      <c r="AE98">
        <f>'IDT-1'!B98</f>
        <v>0</v>
      </c>
      <c r="AF98" s="24"/>
      <c r="AG98">
        <f t="shared" si="5"/>
        <v>974.39043596026102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0.25840325000000042</v>
      </c>
      <c r="E99">
        <f t="shared" si="6"/>
        <v>0.36415016121454347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2.307537029635371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20.454484375066354</v>
      </c>
      <c r="P99" s="36">
        <f t="shared" si="6"/>
        <v>2.4176241402182468</v>
      </c>
      <c r="Q99" s="36">
        <f t="shared" si="6"/>
        <v>0</v>
      </c>
      <c r="R99" s="38">
        <f t="shared" si="6"/>
        <v>0.40597380119880122</v>
      </c>
      <c r="S99" s="38">
        <f t="shared" si="6"/>
        <v>0</v>
      </c>
      <c r="T99" s="37">
        <f t="shared" si="6"/>
        <v>4.0111575000000004</v>
      </c>
      <c r="U99" s="37">
        <f t="shared" si="6"/>
        <v>1.7148950000000005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0.36738999999999999</v>
      </c>
      <c r="Z99" s="34">
        <f t="shared" si="6"/>
        <v>-0.35075000000000001</v>
      </c>
      <c r="AA99" s="75">
        <f t="shared" si="6"/>
        <v>4.9404399999999997</v>
      </c>
      <c r="AB99" s="75">
        <f t="shared" si="6"/>
        <v>-5.6227199999999895</v>
      </c>
      <c r="AC99">
        <f t="shared" si="6"/>
        <v>0.38111803079249928</v>
      </c>
      <c r="AD99">
        <f t="shared" si="6"/>
        <v>31.638322226540811</v>
      </c>
      <c r="AE99">
        <f t="shared" si="6"/>
        <v>1.4167127500000001</v>
      </c>
      <c r="AG99">
        <f t="shared" si="6"/>
        <v>33.05503497654081</v>
      </c>
      <c r="AI99">
        <f t="shared" si="6"/>
        <v>0</v>
      </c>
      <c r="AJ99">
        <f t="shared" si="6"/>
        <v>0</v>
      </c>
      <c r="AK99">
        <f t="shared" si="6"/>
        <v>1.3171675000000003</v>
      </c>
      <c r="AL99">
        <f t="shared" si="6"/>
        <v>-0.67425000000000002</v>
      </c>
      <c r="AM99">
        <f t="shared" si="6"/>
        <v>0</v>
      </c>
      <c r="AN99">
        <f t="shared" si="6"/>
        <v>0</v>
      </c>
      <c r="AO99">
        <f t="shared" si="6"/>
        <v>0.10793750000000001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45292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45292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5.9491499999999995</v>
      </c>
      <c r="E3">
        <f>GT_NG!Q3</f>
        <v>8.0162177816391544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599.90395947577679</v>
      </c>
      <c r="P3" s="36">
        <v>31.81</v>
      </c>
      <c r="Q3" s="36">
        <v>0</v>
      </c>
      <c r="R3" s="38">
        <v>0</v>
      </c>
      <c r="S3" s="38">
        <v>0</v>
      </c>
      <c r="T3" s="37">
        <f>SUMPRODUCT(LTA!J3:AN3,LTA!J$101:AN$101,LTA!J$104:AN$104)</f>
        <v>40.07</v>
      </c>
      <c r="U3" s="37">
        <f>SUMPRODUCT(LTA!J3:AN3,LTA!J$102:AN$102,LTA!J$104:AN$104)</f>
        <v>73.260000000000005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-264.01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9.8885325503704671</v>
      </c>
      <c r="AD3">
        <f>SUM(B3:AB3,AI3:AT3)-AC3</f>
        <v>431.21304413994204</v>
      </c>
      <c r="AE3">
        <f>'IDT-1'!C3</f>
        <v>0</v>
      </c>
      <c r="AF3" s="24"/>
      <c r="AG3">
        <f>SUM(AD3:AF3)</f>
        <v>431.21304413994204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-27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5.9491499999999995</v>
      </c>
      <c r="E4">
        <f>GT_NG!Q4</f>
        <v>8.0162177816391544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611.7797926466377</v>
      </c>
      <c r="P4" s="36">
        <v>31.81</v>
      </c>
      <c r="Q4" s="36">
        <v>0</v>
      </c>
      <c r="R4" s="38">
        <v>0</v>
      </c>
      <c r="S4" s="38">
        <v>0</v>
      </c>
      <c r="T4" s="37">
        <f>SUMPRODUCT(LTA!J4:AN4,LTA!J$101:AN$101,LTA!J$104:AN$104)</f>
        <v>39.51</v>
      </c>
      <c r="U4" s="37">
        <f>SUMPRODUCT(LTA!J4:AN4,LTA!J$102:AN$102,LTA!J$104:AN$104)</f>
        <v>73.16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-289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10.152083991926233</v>
      </c>
      <c r="AD4">
        <f t="shared" ref="AD4:AD67" si="1">SUM(B4:AB4,AI4:AT4)-AC4</f>
        <v>422.1753258692471</v>
      </c>
      <c r="AE4">
        <f>'IDT-1'!C4</f>
        <v>0</v>
      </c>
      <c r="AF4" s="24"/>
      <c r="AG4">
        <f t="shared" ref="AG4:AG67" si="2">SUM(AD4:AF4)</f>
        <v>422.1753258692471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5.9491499999999995</v>
      </c>
      <c r="E5">
        <f>GT_NG!Q5</f>
        <v>8.0162177816391544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613.52071594573283</v>
      </c>
      <c r="P5" s="36">
        <v>31.81</v>
      </c>
      <c r="Q5" s="36">
        <v>0</v>
      </c>
      <c r="R5" s="38">
        <v>0</v>
      </c>
      <c r="S5" s="38">
        <v>0</v>
      </c>
      <c r="T5" s="37">
        <f>SUMPRODUCT(LTA!J5:AN5,LTA!J$101:AN$101,LTA!J$104:AN$104)</f>
        <v>38.94</v>
      </c>
      <c r="U5" s="37">
        <f>SUMPRODUCT(LTA!J5:AN5,LTA!J$102:AN$102,LTA!J$104:AN$104)</f>
        <v>72.460000000000008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-304</v>
      </c>
      <c r="AA5" s="75">
        <f>STOA!I5</f>
        <v>0</v>
      </c>
      <c r="AB5" s="75">
        <f>-STOA!O5</f>
        <v>-75.489999999999995</v>
      </c>
      <c r="AC5">
        <f t="shared" si="0"/>
        <v>10.291578271236856</v>
      </c>
      <c r="AD5">
        <f t="shared" si="1"/>
        <v>406.50675488903175</v>
      </c>
      <c r="AE5">
        <f>'IDT-1'!C5</f>
        <v>0</v>
      </c>
      <c r="AF5" s="24"/>
      <c r="AG5">
        <f t="shared" si="2"/>
        <v>406.50675488903175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5.9491499999999995</v>
      </c>
      <c r="E6">
        <f>GT_NG!Q6</f>
        <v>8.0162177816391544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599.83201116307521</v>
      </c>
      <c r="P6" s="36">
        <v>31.81</v>
      </c>
      <c r="Q6" s="36">
        <v>0</v>
      </c>
      <c r="R6" s="38">
        <v>0</v>
      </c>
      <c r="S6" s="38">
        <v>0</v>
      </c>
      <c r="T6" s="37">
        <f>SUMPRODUCT(LTA!J6:AN6,LTA!J$101:AN$101,LTA!J$104:AN$104)</f>
        <v>38.369999999999997</v>
      </c>
      <c r="U6" s="37">
        <f>SUMPRODUCT(LTA!J6:AN6,LTA!J$102:AN$102,LTA!J$104:AN$104)</f>
        <v>71.98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-314</v>
      </c>
      <c r="AA6" s="75">
        <f>STOA!I6</f>
        <v>0</v>
      </c>
      <c r="AB6" s="75">
        <f>-STOA!O6</f>
        <v>-75.489999999999995</v>
      </c>
      <c r="AC6">
        <f t="shared" si="0"/>
        <v>10.28636935921098</v>
      </c>
      <c r="AD6">
        <f t="shared" si="1"/>
        <v>377.77325901839993</v>
      </c>
      <c r="AE6">
        <f>'IDT-1'!C6</f>
        <v>0</v>
      </c>
      <c r="AF6" s="24"/>
      <c r="AG6">
        <f t="shared" si="2"/>
        <v>377.77325901839993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-27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8.0162177816391544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598.46652454465868</v>
      </c>
      <c r="P7" s="36">
        <v>31.81</v>
      </c>
      <c r="Q7" s="36">
        <v>0</v>
      </c>
      <c r="R7" s="38">
        <v>0</v>
      </c>
      <c r="S7" s="38">
        <v>0</v>
      </c>
      <c r="T7" s="37">
        <f>SUMPRODUCT(LTA!J7:AN7,LTA!J$101:AN$101,LTA!J$104:AN$104)</f>
        <v>37.81</v>
      </c>
      <c r="U7" s="37">
        <f>SUMPRODUCT(LTA!J7:AN7,LTA!J$102:AN$102,LTA!J$104:AN$104)</f>
        <v>71.930000000000007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-329</v>
      </c>
      <c r="AA7" s="75">
        <f>STOA!I7</f>
        <v>0</v>
      </c>
      <c r="AB7" s="75">
        <f>-STOA!O7</f>
        <v>-75.489999999999995</v>
      </c>
      <c r="AC7">
        <f t="shared" si="0"/>
        <v>10.388371479764727</v>
      </c>
      <c r="AD7">
        <f t="shared" si="1"/>
        <v>361.69577027942967</v>
      </c>
      <c r="AE7">
        <f>'IDT-1'!C7</f>
        <v>0</v>
      </c>
      <c r="AF7" s="24"/>
      <c r="AG7">
        <f t="shared" si="2"/>
        <v>361.69577027942967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-26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8.0162177816391544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598.46652454465868</v>
      </c>
      <c r="P8" s="36">
        <v>31.81</v>
      </c>
      <c r="Q8" s="36">
        <v>0</v>
      </c>
      <c r="R8" s="38">
        <v>0</v>
      </c>
      <c r="S8" s="38">
        <v>0</v>
      </c>
      <c r="T8" s="37">
        <f>SUMPRODUCT(LTA!J8:AN8,LTA!J$101:AN$101,LTA!J$104:AN$104)</f>
        <v>37.24</v>
      </c>
      <c r="U8" s="37">
        <f>SUMPRODUCT(LTA!J8:AN8,LTA!J$102:AN$102,LTA!J$104:AN$104)</f>
        <v>77.010000000000005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-334</v>
      </c>
      <c r="AA8" s="75">
        <f>STOA!I8</f>
        <v>0</v>
      </c>
      <c r="AB8" s="75">
        <f>-STOA!O8</f>
        <v>-75.489999999999995</v>
      </c>
      <c r="AC8">
        <f t="shared" si="0"/>
        <v>10.494024741563841</v>
      </c>
      <c r="AD8">
        <f t="shared" si="1"/>
        <v>358.10011701763051</v>
      </c>
      <c r="AE8">
        <f>'IDT-1'!C8</f>
        <v>0</v>
      </c>
      <c r="AF8" s="24"/>
      <c r="AG8">
        <f t="shared" si="2"/>
        <v>358.10011701763051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-29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5.9491499999999995</v>
      </c>
      <c r="E9">
        <f>GT_NG!Q9</f>
        <v>8.0162177816391544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606.84599814465867</v>
      </c>
      <c r="P9" s="36">
        <v>31.81</v>
      </c>
      <c r="Q9" s="36">
        <v>0</v>
      </c>
      <c r="R9" s="38">
        <v>0</v>
      </c>
      <c r="S9" s="38">
        <v>0</v>
      </c>
      <c r="T9" s="37">
        <f>SUMPRODUCT(LTA!J9:AN9,LTA!J$101:AN$101,LTA!J$104:AN$104)</f>
        <v>37</v>
      </c>
      <c r="U9" s="37">
        <f>SUMPRODUCT(LTA!J9:AN9,LTA!J$102:AN$102,LTA!J$104:AN$104)</f>
        <v>76.300000000000011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-344</v>
      </c>
      <c r="AA9" s="75">
        <f>STOA!I9</f>
        <v>0</v>
      </c>
      <c r="AB9" s="75">
        <f>-STOA!O9</f>
        <v>-75.489999999999995</v>
      </c>
      <c r="AC9">
        <f t="shared" si="0"/>
        <v>10.632672739327841</v>
      </c>
      <c r="AD9">
        <f t="shared" si="1"/>
        <v>356.39094261986645</v>
      </c>
      <c r="AE9">
        <f>'IDT-1'!C9</f>
        <v>0</v>
      </c>
      <c r="AF9" s="24"/>
      <c r="AG9">
        <f t="shared" si="2"/>
        <v>356.39094261986645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5.9491499999999995</v>
      </c>
      <c r="E10">
        <f>GT_NG!Q10</f>
        <v>8.0162177816391544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606.84599814465867</v>
      </c>
      <c r="P10" s="36">
        <v>31.81</v>
      </c>
      <c r="Q10" s="36">
        <v>0</v>
      </c>
      <c r="R10" s="38">
        <v>0</v>
      </c>
      <c r="S10" s="38">
        <v>0</v>
      </c>
      <c r="T10" s="37">
        <f>SUMPRODUCT(LTA!J10:AN10,LTA!J$101:AN$101,LTA!J$104:AN$104)</f>
        <v>36.67</v>
      </c>
      <c r="U10" s="37">
        <f>SUMPRODUCT(LTA!J10:AN10,LTA!J$102:AN$102,LTA!J$104:AN$104)</f>
        <v>75.800000000000011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-349</v>
      </c>
      <c r="AA10" s="75">
        <f>STOA!I10</f>
        <v>0</v>
      </c>
      <c r="AB10" s="75">
        <f>-STOA!O10</f>
        <v>-75.489999999999995</v>
      </c>
      <c r="AC10">
        <f t="shared" si="0"/>
        <v>10.684998843402065</v>
      </c>
      <c r="AD10">
        <f t="shared" si="1"/>
        <v>348.50861651579231</v>
      </c>
      <c r="AE10">
        <f>'IDT-1'!C10</f>
        <v>0</v>
      </c>
      <c r="AF10" s="24"/>
      <c r="AG10">
        <f t="shared" si="2"/>
        <v>348.50861651579231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5.9491499999999995</v>
      </c>
      <c r="E11">
        <f>GT_NG!Q11</f>
        <v>8.0162177816391544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599.27744134465865</v>
      </c>
      <c r="P11" s="36">
        <v>31.81</v>
      </c>
      <c r="Q11" s="36">
        <v>0</v>
      </c>
      <c r="R11" s="38">
        <v>0</v>
      </c>
      <c r="S11" s="38">
        <v>0</v>
      </c>
      <c r="T11" s="37">
        <f>SUMPRODUCT(LTA!J11:AN11,LTA!J$101:AN$101,LTA!J$104:AN$104)</f>
        <v>50.72</v>
      </c>
      <c r="U11" s="37">
        <f>SUMPRODUCT(LTA!J11:AN11,LTA!J$102:AN$102,LTA!J$104:AN$104)</f>
        <v>75.75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-354</v>
      </c>
      <c r="AA11" s="75">
        <f>STOA!I11</f>
        <v>0</v>
      </c>
      <c r="AB11" s="75">
        <f>-STOA!O11</f>
        <v>-75.489999999999995</v>
      </c>
      <c r="AC11">
        <f t="shared" si="0"/>
        <v>10.781378754906511</v>
      </c>
      <c r="AD11">
        <f t="shared" si="1"/>
        <v>349.84367980428789</v>
      </c>
      <c r="AE11">
        <f>'IDT-1'!C11</f>
        <v>0</v>
      </c>
      <c r="AF11" s="24"/>
      <c r="AG11">
        <f t="shared" si="2"/>
        <v>349.84367980428789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5.9491499999999995</v>
      </c>
      <c r="E12">
        <f>GT_NG!Q12</f>
        <v>8.0162177816391544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598.84495228306446</v>
      </c>
      <c r="P12" s="36">
        <v>31.81</v>
      </c>
      <c r="Q12" s="36">
        <v>0</v>
      </c>
      <c r="R12" s="38">
        <v>0</v>
      </c>
      <c r="S12" s="38">
        <v>0</v>
      </c>
      <c r="T12" s="37">
        <f>SUMPRODUCT(LTA!J12:AN12,LTA!J$101:AN$101,LTA!J$104:AN$104)</f>
        <v>50.34</v>
      </c>
      <c r="U12" s="37">
        <f>SUMPRODUCT(LTA!J12:AN12,LTA!J$102:AN$102,LTA!J$104:AN$104)</f>
        <v>75.34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-359</v>
      </c>
      <c r="AA12" s="75">
        <f>STOA!I12</f>
        <v>0</v>
      </c>
      <c r="AB12" s="75">
        <f>-STOA!O12</f>
        <v>-75.489999999999995</v>
      </c>
      <c r="AC12">
        <f t="shared" si="0"/>
        <v>10.830407950863341</v>
      </c>
      <c r="AD12">
        <f t="shared" si="1"/>
        <v>341.57216154673688</v>
      </c>
      <c r="AE12">
        <f>'IDT-1'!C12</f>
        <v>0</v>
      </c>
      <c r="AF12" s="24"/>
      <c r="AG12">
        <f t="shared" si="2"/>
        <v>341.57216154673688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-32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5.9491499999999995</v>
      </c>
      <c r="E13">
        <f>GT_NG!Q13</f>
        <v>8.0162177816391544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599.44537295099951</v>
      </c>
      <c r="P13" s="36">
        <v>31.81</v>
      </c>
      <c r="Q13" s="36">
        <v>0</v>
      </c>
      <c r="R13" s="38">
        <v>0</v>
      </c>
      <c r="S13" s="38">
        <v>0</v>
      </c>
      <c r="T13" s="37">
        <f>SUMPRODUCT(LTA!J13:AN13,LTA!J$101:AN$101,LTA!J$104:AN$104)</f>
        <v>34.78</v>
      </c>
      <c r="U13" s="37">
        <f>SUMPRODUCT(LTA!J13:AN13,LTA!J$102:AN$102,LTA!J$104:AN$104)</f>
        <v>75.03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-364</v>
      </c>
      <c r="AA13" s="75">
        <f>STOA!I13</f>
        <v>0</v>
      </c>
      <c r="AB13" s="75">
        <f>-STOA!O13</f>
        <v>-75.489999999999995</v>
      </c>
      <c r="AC13">
        <f t="shared" si="0"/>
        <v>10.769912746273109</v>
      </c>
      <c r="AD13">
        <f t="shared" si="1"/>
        <v>318.36307741926203</v>
      </c>
      <c r="AE13">
        <f>'IDT-1'!C13</f>
        <v>0</v>
      </c>
      <c r="AF13" s="24"/>
      <c r="AG13">
        <f t="shared" si="2"/>
        <v>318.36307741926203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5.9491499999999995</v>
      </c>
      <c r="E14">
        <f>GT_NG!Q14</f>
        <v>8.0162177816391544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598.85480653625348</v>
      </c>
      <c r="P14" s="36">
        <v>31.81</v>
      </c>
      <c r="Q14" s="36">
        <v>0</v>
      </c>
      <c r="R14" s="38">
        <v>0</v>
      </c>
      <c r="S14" s="38">
        <v>0</v>
      </c>
      <c r="T14" s="37">
        <f>SUMPRODUCT(LTA!J14:AN14,LTA!J$101:AN$101,LTA!J$104:AN$104)</f>
        <v>34.090000000000003</v>
      </c>
      <c r="U14" s="37">
        <f>SUMPRODUCT(LTA!J14:AN14,LTA!J$102:AN$102,LTA!J$104:AN$104)</f>
        <v>74.930000000000007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-369</v>
      </c>
      <c r="AA14" s="75">
        <f>STOA!I14</f>
        <v>0</v>
      </c>
      <c r="AB14" s="75">
        <f>-STOA!O14</f>
        <v>-75.489999999999995</v>
      </c>
      <c r="AC14">
        <f t="shared" si="0"/>
        <v>10.792200619288797</v>
      </c>
      <c r="AD14">
        <f t="shared" si="1"/>
        <v>312.96022313150036</v>
      </c>
      <c r="AE14">
        <f>'IDT-1'!C14</f>
        <v>0</v>
      </c>
      <c r="AF14" s="24"/>
      <c r="AG14">
        <f t="shared" si="2"/>
        <v>312.96022313150036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-34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5.9491499999999995</v>
      </c>
      <c r="E15">
        <f>GT_NG!Q15</f>
        <v>8.0162177816391544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602.88994805287382</v>
      </c>
      <c r="P15" s="36">
        <v>31.81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34.01</v>
      </c>
      <c r="U15" s="37">
        <f>SUMPRODUCT(LTA!J15:AN15,LTA!J$102:AN$102,LTA!J$104:AN$104)</f>
        <v>69.240000000000009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-379</v>
      </c>
      <c r="AA15" s="75">
        <f>STOA!I15</f>
        <v>0</v>
      </c>
      <c r="AB15" s="75">
        <f>-STOA!O15</f>
        <v>-75.489999999999995</v>
      </c>
      <c r="AC15">
        <f t="shared" si="0"/>
        <v>11.014820224325302</v>
      </c>
      <c r="AD15">
        <f t="shared" si="1"/>
        <v>283.00274504308419</v>
      </c>
      <c r="AE15">
        <f>'IDT-1'!C15</f>
        <v>0</v>
      </c>
      <c r="AF15" s="24"/>
      <c r="AG15">
        <f t="shared" si="2"/>
        <v>283.00274504308419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5.9491499999999995</v>
      </c>
      <c r="E16">
        <f>GT_NG!Q16</f>
        <v>8.0162177816391544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602.88994805287382</v>
      </c>
      <c r="P16" s="36">
        <v>31.81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33.33</v>
      </c>
      <c r="U16" s="37">
        <f>SUMPRODUCT(LTA!J16:AN16,LTA!J$102:AN$102,LTA!J$104:AN$104)</f>
        <v>69.08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-379</v>
      </c>
      <c r="AA16" s="75">
        <f>STOA!I16</f>
        <v>0</v>
      </c>
      <c r="AB16" s="75">
        <f>-STOA!O16</f>
        <v>-75.489999999999995</v>
      </c>
      <c r="AC16">
        <f t="shared" si="0"/>
        <v>11.016235382050192</v>
      </c>
      <c r="AD16">
        <f t="shared" si="1"/>
        <v>281.16132988535941</v>
      </c>
      <c r="AE16">
        <f>'IDT-1'!C16</f>
        <v>0</v>
      </c>
      <c r="AF16" s="24"/>
      <c r="AG16">
        <f t="shared" si="2"/>
        <v>281.16132988535941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-53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5.9491499999999995</v>
      </c>
      <c r="E17">
        <f>GT_NG!Q17</f>
        <v>8.0162177816391544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602.88994805287382</v>
      </c>
      <c r="P17" s="36">
        <v>31.81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31.89</v>
      </c>
      <c r="U17" s="37">
        <f>SUMPRODUCT(LTA!J17:AN17,LTA!J$102:AN$102,LTA!J$104:AN$104)</f>
        <v>68.37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-384</v>
      </c>
      <c r="AA17" s="75">
        <f>STOA!I17</f>
        <v>0</v>
      </c>
      <c r="AB17" s="75">
        <f>-STOA!O17</f>
        <v>-75.489999999999995</v>
      </c>
      <c r="AC17">
        <f t="shared" si="0"/>
        <v>11.02358885522486</v>
      </c>
      <c r="AD17">
        <f t="shared" si="1"/>
        <v>276.00397641218461</v>
      </c>
      <c r="AE17">
        <f>'IDT-1'!C17</f>
        <v>0</v>
      </c>
      <c r="AF17" s="24"/>
      <c r="AG17">
        <f t="shared" si="2"/>
        <v>276.00397641218461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-51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5.9491499999999995</v>
      </c>
      <c r="E18">
        <f>GT_NG!Q18</f>
        <v>8.0162177816391544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602.88994805287382</v>
      </c>
      <c r="P18" s="36">
        <v>31.81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30.37</v>
      </c>
      <c r="U18" s="37">
        <f>SUMPRODUCT(LTA!J18:AN18,LTA!J$102:AN$102,LTA!J$104:AN$104)</f>
        <v>68.25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-384</v>
      </c>
      <c r="AA18" s="75">
        <f>STOA!I18</f>
        <v>0</v>
      </c>
      <c r="AB18" s="75">
        <f>-STOA!O18</f>
        <v>-75.489999999999995</v>
      </c>
      <c r="AC18">
        <f t="shared" si="0"/>
        <v>11.001341697499971</v>
      </c>
      <c r="AD18">
        <f t="shared" si="1"/>
        <v>275.38622356990953</v>
      </c>
      <c r="AE18">
        <f>'IDT-1'!C18</f>
        <v>0</v>
      </c>
      <c r="AF18" s="24"/>
      <c r="AG18">
        <f t="shared" si="2"/>
        <v>275.38622356990953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-50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5.9491499999999995</v>
      </c>
      <c r="E19">
        <f>GT_NG!Q19</f>
        <v>8.0162177816391544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603.14800484012312</v>
      </c>
      <c r="P19" s="36">
        <v>31.81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33.28</v>
      </c>
      <c r="U19" s="37">
        <f>SUMPRODUCT(LTA!J19:AN19,LTA!J$102:AN$102,LTA!J$104:AN$104)</f>
        <v>68.16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-394</v>
      </c>
      <c r="AA19" s="75">
        <f>STOA!I19</f>
        <v>0</v>
      </c>
      <c r="AB19" s="75">
        <f>-STOA!O19</f>
        <v>-75.489999999999995</v>
      </c>
      <c r="AC19">
        <f t="shared" si="0"/>
        <v>10.917072324089306</v>
      </c>
      <c r="AD19">
        <f t="shared" si="1"/>
        <v>291.54854973056945</v>
      </c>
      <c r="AE19">
        <f>'IDT-1'!C19</f>
        <v>0</v>
      </c>
      <c r="AF19" s="24"/>
      <c r="AG19">
        <f t="shared" si="2"/>
        <v>291.54854973056945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-27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5.9491499999999995</v>
      </c>
      <c r="E20">
        <f>GT_NG!Q20</f>
        <v>8.0162177816391544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610.85171444012315</v>
      </c>
      <c r="P20" s="36">
        <v>31.81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33.119999999999997</v>
      </c>
      <c r="U20" s="37">
        <f>SUMPRODUCT(LTA!J20:AN20,LTA!J$102:AN$102,LTA!J$104:AN$104)</f>
        <v>67.95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-389</v>
      </c>
      <c r="AA20" s="75">
        <f>STOA!I20</f>
        <v>0</v>
      </c>
      <c r="AB20" s="75">
        <f>-STOA!O20</f>
        <v>-75.489999999999995</v>
      </c>
      <c r="AC20">
        <f t="shared" si="0"/>
        <v>10.944790853829751</v>
      </c>
      <c r="AD20">
        <f t="shared" si="1"/>
        <v>302.85454080082911</v>
      </c>
      <c r="AE20">
        <f>'IDT-1'!C20</f>
        <v>0</v>
      </c>
      <c r="AF20" s="24"/>
      <c r="AG20">
        <f t="shared" si="2"/>
        <v>302.85454080082911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-28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5.9491499999999995</v>
      </c>
      <c r="E21">
        <f>GT_NG!Q21</f>
        <v>8.0162177816391544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613.78336378044423</v>
      </c>
      <c r="P21" s="36">
        <v>31.81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34.82</v>
      </c>
      <c r="U21" s="37">
        <f>SUMPRODUCT(LTA!J21:AN21,LTA!J$102:AN$102,LTA!J$104:AN$104)</f>
        <v>69.430000000000007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-379</v>
      </c>
      <c r="AA21" s="75">
        <f>STOA!I21</f>
        <v>0</v>
      </c>
      <c r="AB21" s="75">
        <f>-STOA!O21</f>
        <v>-75.489999999999995</v>
      </c>
      <c r="AC21">
        <f t="shared" si="0"/>
        <v>11.004599866013338</v>
      </c>
      <c r="AD21">
        <f t="shared" si="1"/>
        <v>307.9063811289667</v>
      </c>
      <c r="AE21">
        <f>'IDT-1'!C21</f>
        <v>0</v>
      </c>
      <c r="AF21" s="24"/>
      <c r="AG21">
        <f t="shared" si="2"/>
        <v>307.9063811289667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-39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5.9491499999999995</v>
      </c>
      <c r="E22">
        <f>GT_NG!Q22</f>
        <v>8.0162177816391544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606.21480698044422</v>
      </c>
      <c r="P22" s="36">
        <v>31.81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36.159999999999997</v>
      </c>
      <c r="U22" s="37">
        <f>SUMPRODUCT(LTA!J22:AN22,LTA!J$102:AN$102,LTA!J$104:AN$104)</f>
        <v>69.210000000000008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-369</v>
      </c>
      <c r="AA22" s="75">
        <f>STOA!I22</f>
        <v>0</v>
      </c>
      <c r="AB22" s="75">
        <f>-STOA!O22</f>
        <v>-75.489999999999995</v>
      </c>
      <c r="AC22">
        <f t="shared" si="0"/>
        <v>10.797951149845336</v>
      </c>
      <c r="AD22">
        <f t="shared" si="1"/>
        <v>319.66447304513457</v>
      </c>
      <c r="AE22">
        <f>'IDT-1'!C22</f>
        <v>0</v>
      </c>
      <c r="AF22" s="24"/>
      <c r="AG22">
        <f t="shared" si="2"/>
        <v>319.66447304513457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-31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5.9491499999999995</v>
      </c>
      <c r="E23">
        <f>GT_NG!Q23</f>
        <v>8.0162177816391544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607.33964350108135</v>
      </c>
      <c r="P23" s="36">
        <v>30.940000000000008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35.369999999999997</v>
      </c>
      <c r="U23" s="37">
        <f>SUMPRODUCT(LTA!J23:AN23,LTA!J$102:AN$102,LTA!J$104:AN$104)</f>
        <v>69.08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-349</v>
      </c>
      <c r="AA23" s="75">
        <f>STOA!I23</f>
        <v>0</v>
      </c>
      <c r="AB23" s="75">
        <f>-STOA!O23</f>
        <v>-75.489999999999995</v>
      </c>
      <c r="AC23">
        <f t="shared" si="0"/>
        <v>10.555171360321792</v>
      </c>
      <c r="AD23">
        <f t="shared" si="1"/>
        <v>347.24208935529543</v>
      </c>
      <c r="AE23">
        <f>'IDT-1'!C23</f>
        <v>0</v>
      </c>
      <c r="AF23" s="24"/>
      <c r="AG23">
        <f t="shared" si="2"/>
        <v>347.24208935529543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-23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5.9491499999999995</v>
      </c>
      <c r="E24">
        <f>GT_NG!Q24</f>
        <v>8.0162177816391544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611.3748123261787</v>
      </c>
      <c r="P24" s="36">
        <v>30.940000000000008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34.590000000000003</v>
      </c>
      <c r="U24" s="37">
        <f>SUMPRODUCT(LTA!J24:AN24,LTA!J$102:AN$102,LTA!J$104:AN$104)</f>
        <v>68.820000000000007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-329</v>
      </c>
      <c r="AA24" s="75">
        <f>STOA!I24</f>
        <v>0</v>
      </c>
      <c r="AB24" s="75">
        <f>-STOA!O24</f>
        <v>-75.489999999999995</v>
      </c>
      <c r="AC24">
        <f t="shared" si="0"/>
        <v>10.377022993055272</v>
      </c>
      <c r="AD24">
        <f t="shared" si="1"/>
        <v>374.4154065476593</v>
      </c>
      <c r="AE24">
        <f>'IDT-1'!C24</f>
        <v>0</v>
      </c>
      <c r="AF24" s="24"/>
      <c r="AG24">
        <f t="shared" si="2"/>
        <v>374.4154065476593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-19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5.9491499999999995</v>
      </c>
      <c r="E25">
        <f>GT_NG!Q25</f>
        <v>8.0162177816391544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621.92590914805771</v>
      </c>
      <c r="P25" s="36">
        <v>31.457546404617066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33.99</v>
      </c>
      <c r="U25" s="37">
        <f>SUMPRODUCT(LTA!J25:AN25,LTA!J$102:AN$102,LTA!J$104:AN$104)</f>
        <v>68.73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-345.5</v>
      </c>
      <c r="AA25" s="75">
        <f>STOA!I25</f>
        <v>0</v>
      </c>
      <c r="AB25" s="75">
        <f>-STOA!O25</f>
        <v>-75.489999999999995</v>
      </c>
      <c r="AC25">
        <f t="shared" si="0"/>
        <v>10.443025701845617</v>
      </c>
      <c r="AD25">
        <f t="shared" si="1"/>
        <v>387.22804706536499</v>
      </c>
      <c r="AE25">
        <f>'IDT-1'!C25</f>
        <v>0</v>
      </c>
      <c r="AF25" s="24"/>
      <c r="AG25">
        <f t="shared" si="2"/>
        <v>387.22804706536499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5.9491499999999995</v>
      </c>
      <c r="E26">
        <f>GT_NG!Q26</f>
        <v>8.0162177816391544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631.37140555042185</v>
      </c>
      <c r="P26" s="36">
        <v>31.457546404617066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33.24</v>
      </c>
      <c r="U26" s="37">
        <f>SUMPRODUCT(LTA!J26:AN26,LTA!J$102:AN$102,LTA!J$104:AN$104)</f>
        <v>68.710000000000008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-340</v>
      </c>
      <c r="AA26" s="75">
        <f>STOA!I26</f>
        <v>0</v>
      </c>
      <c r="AB26" s="75">
        <f>-STOA!O26</f>
        <v>-75.489999999999995</v>
      </c>
      <c r="AC26">
        <f t="shared" si="0"/>
        <v>10.469308504138587</v>
      </c>
      <c r="AD26">
        <f t="shared" si="1"/>
        <v>401.37726066543615</v>
      </c>
      <c r="AE26">
        <f>'IDT-1'!C26</f>
        <v>0</v>
      </c>
      <c r="AF26" s="24"/>
      <c r="AG26">
        <f t="shared" si="2"/>
        <v>401.37726066543615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5.9491499999999995</v>
      </c>
      <c r="E27">
        <f>GT_NG!Q27</f>
        <v>8.0162177816391544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641.63283438470842</v>
      </c>
      <c r="P27" s="36">
        <v>46.08</v>
      </c>
      <c r="Q27" s="36">
        <v>0</v>
      </c>
      <c r="R27" s="38">
        <v>0</v>
      </c>
      <c r="S27" s="38">
        <v>0</v>
      </c>
      <c r="T27" s="37">
        <f>SUMPRODUCT(LTA!J27:AN27,LTA!J$101:AN$101,LTA!J$104:AN$104)</f>
        <v>25</v>
      </c>
      <c r="U27" s="37">
        <f>SUMPRODUCT(LTA!J27:AN27,LTA!J$102:AN$102,LTA!J$104:AN$104)</f>
        <v>65.52000000000001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-235</v>
      </c>
      <c r="AA27" s="75">
        <f>STOA!I27</f>
        <v>0</v>
      </c>
      <c r="AB27" s="75">
        <f>-STOA!O27</f>
        <v>-150</v>
      </c>
      <c r="AC27">
        <f t="shared" si="0"/>
        <v>10.315700622279611</v>
      </c>
      <c r="AD27">
        <f t="shared" si="1"/>
        <v>444.48250154406793</v>
      </c>
      <c r="AE27">
        <f>'IDT-1'!C27</f>
        <v>0</v>
      </c>
      <c r="AF27" s="24"/>
      <c r="AG27">
        <f t="shared" si="2"/>
        <v>444.48250154406793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6.0657999999999994</v>
      </c>
      <c r="E28">
        <f>GT_NG!Q28</f>
        <v>8.0162177816391544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654.54290145756033</v>
      </c>
      <c r="P28" s="36">
        <v>58.667388033122613</v>
      </c>
      <c r="Q28" s="36">
        <v>0</v>
      </c>
      <c r="R28" s="38">
        <v>0</v>
      </c>
      <c r="S28" s="38">
        <v>0</v>
      </c>
      <c r="T28" s="37">
        <f>SUMPRODUCT(LTA!J28:AN28,LTA!J$101:AN$101,LTA!J$104:AN$104)</f>
        <v>25</v>
      </c>
      <c r="U28" s="37">
        <f>SUMPRODUCT(LTA!J28:AN28,LTA!J$102:AN$102,LTA!J$104:AN$104)</f>
        <v>65.52000000000001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-232</v>
      </c>
      <c r="AA28" s="75">
        <f>STOA!I28</f>
        <v>0</v>
      </c>
      <c r="AB28" s="75">
        <f>-STOA!O28</f>
        <v>-150</v>
      </c>
      <c r="AC28">
        <f t="shared" si="0"/>
        <v>10.667397631995129</v>
      </c>
      <c r="AD28">
        <f t="shared" si="1"/>
        <v>492.02490964032694</v>
      </c>
      <c r="AE28">
        <f>'IDT-1'!C28</f>
        <v>0</v>
      </c>
      <c r="AF28" s="24"/>
      <c r="AG28">
        <f t="shared" si="2"/>
        <v>492.02490964032694</v>
      </c>
      <c r="AI28" s="34">
        <f>PXIL!I28</f>
        <v>0</v>
      </c>
      <c r="AJ28" s="34">
        <f>PXIL!O28</f>
        <v>0</v>
      </c>
      <c r="AK28" s="34">
        <f>RTM_IEX!I28</f>
        <v>19.28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6.0657999999999994</v>
      </c>
      <c r="E29">
        <f>GT_NG!Q29</f>
        <v>8.0162177816391544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666.11407589193504</v>
      </c>
      <c r="P29" s="36">
        <v>68.14</v>
      </c>
      <c r="Q29" s="36">
        <v>0</v>
      </c>
      <c r="R29" s="38">
        <v>0.27</v>
      </c>
      <c r="S29" s="38">
        <v>0</v>
      </c>
      <c r="T29" s="37">
        <f>SUMPRODUCT(LTA!J29:AN29,LTA!J$101:AN$101,LTA!J$104:AN$104)</f>
        <v>25</v>
      </c>
      <c r="U29" s="37">
        <f>SUMPRODUCT(LTA!J29:AN29,LTA!J$102:AN$102,LTA!J$104:AN$104)</f>
        <v>94.44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-197</v>
      </c>
      <c r="AA29" s="75">
        <f>STOA!I29</f>
        <v>0</v>
      </c>
      <c r="AB29" s="75">
        <f>-STOA!O29</f>
        <v>-150</v>
      </c>
      <c r="AC29">
        <f t="shared" si="0"/>
        <v>10.630918917394528</v>
      </c>
      <c r="AD29">
        <f t="shared" si="1"/>
        <v>558.01517475617959</v>
      </c>
      <c r="AE29">
        <f>'IDT-1'!C29</f>
        <v>0</v>
      </c>
      <c r="AF29" s="24"/>
      <c r="AG29">
        <f t="shared" si="2"/>
        <v>558.01517475617959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6.0657999999999994</v>
      </c>
      <c r="E30">
        <f>GT_NG!Q30</f>
        <v>8.0162177816391544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707.8210354994668</v>
      </c>
      <c r="P30" s="36">
        <v>68.14</v>
      </c>
      <c r="Q30" s="36">
        <v>0</v>
      </c>
      <c r="R30" s="38">
        <v>0.8</v>
      </c>
      <c r="S30" s="38">
        <v>0</v>
      </c>
      <c r="T30" s="37">
        <f>SUMPRODUCT(LTA!J30:AN30,LTA!J$101:AN$101,LTA!J$104:AN$104)</f>
        <v>25</v>
      </c>
      <c r="U30" s="37">
        <f>SUMPRODUCT(LTA!J30:AN30,LTA!J$102:AN$102,LTA!J$104:AN$104)</f>
        <v>113.47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-202</v>
      </c>
      <c r="AA30" s="75">
        <f>STOA!I30</f>
        <v>0</v>
      </c>
      <c r="AB30" s="75">
        <f>-STOA!O30</f>
        <v>-150</v>
      </c>
      <c r="AC30">
        <f t="shared" si="0"/>
        <v>11.18791716672224</v>
      </c>
      <c r="AD30">
        <f t="shared" si="1"/>
        <v>613.72513611438364</v>
      </c>
      <c r="AE30">
        <f>'IDT-1'!C30</f>
        <v>0</v>
      </c>
      <c r="AF30" s="24"/>
      <c r="AG30">
        <f t="shared" si="2"/>
        <v>613.72513611438364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6.0657999999999994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724.67454243786017</v>
      </c>
      <c r="P31" s="36">
        <v>68.14</v>
      </c>
      <c r="Q31" s="36">
        <v>0</v>
      </c>
      <c r="R31" s="38">
        <v>2.6573426573426575</v>
      </c>
      <c r="S31" s="38">
        <v>0</v>
      </c>
      <c r="T31" s="37">
        <f>SUMPRODUCT(LTA!J31:AN31,LTA!J$101:AN$101,LTA!J$104:AN$104)</f>
        <v>18</v>
      </c>
      <c r="U31" s="37">
        <f>SUMPRODUCT(LTA!J31:AN31,LTA!J$102:AN$102,LTA!J$104:AN$104)</f>
        <v>108.13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-127</v>
      </c>
      <c r="AA31" s="75">
        <f>STOA!I31</f>
        <v>0</v>
      </c>
      <c r="AB31" s="75">
        <f>-STOA!O31</f>
        <v>-150</v>
      </c>
      <c r="AC31">
        <f t="shared" si="0"/>
        <v>10.763446510500492</v>
      </c>
      <c r="AD31">
        <f t="shared" si="1"/>
        <v>678.10024178214439</v>
      </c>
      <c r="AE31">
        <f>'IDT-1'!C31</f>
        <v>-32.176000000000002</v>
      </c>
      <c r="AF31" s="24"/>
      <c r="AG31">
        <f t="shared" si="2"/>
        <v>645.92424178214435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6.0657999999999994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44.998014209434714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840.51540234561423</v>
      </c>
      <c r="P32" s="36">
        <v>68.14</v>
      </c>
      <c r="Q32" s="36">
        <v>0</v>
      </c>
      <c r="R32" s="38">
        <v>5.32</v>
      </c>
      <c r="S32" s="38">
        <v>0</v>
      </c>
      <c r="T32" s="37">
        <f>SUMPRODUCT(LTA!J32:AN32,LTA!J$101:AN$101,LTA!J$104:AN$104)</f>
        <v>17.940000000000001</v>
      </c>
      <c r="U32" s="37">
        <f>SUMPRODUCT(LTA!J32:AN32,LTA!J$102:AN$102,LTA!J$104:AN$104)</f>
        <v>108.13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-140</v>
      </c>
      <c r="AA32" s="75">
        <f>STOA!I32</f>
        <v>0</v>
      </c>
      <c r="AB32" s="75">
        <f>-STOA!O32</f>
        <v>-150</v>
      </c>
      <c r="AC32">
        <f t="shared" si="0"/>
        <v>12.109246314658318</v>
      </c>
      <c r="AD32">
        <f t="shared" si="1"/>
        <v>748.59597343783275</v>
      </c>
      <c r="AE32">
        <f>'IDT-1'!C32</f>
        <v>-63.081000000000003</v>
      </c>
      <c r="AF32" s="24"/>
      <c r="AG32">
        <f t="shared" si="2"/>
        <v>685.51497343783274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-49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6.0657999999999994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48.99920396393469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844.3589900294138</v>
      </c>
      <c r="P33" s="36">
        <v>68.14</v>
      </c>
      <c r="Q33" s="36">
        <v>0</v>
      </c>
      <c r="R33" s="38">
        <v>10.620000000000001</v>
      </c>
      <c r="S33" s="38">
        <v>0</v>
      </c>
      <c r="T33" s="37">
        <f>SUMPRODUCT(LTA!J33:AN33,LTA!J$101:AN$101,LTA!J$104:AN$104)</f>
        <v>19.920000000000002</v>
      </c>
      <c r="U33" s="37">
        <f>SUMPRODUCT(LTA!J33:AN33,LTA!J$102:AN$102,LTA!J$104:AN$104)</f>
        <v>108.13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-65</v>
      </c>
      <c r="AA33" s="75">
        <f>STOA!I33</f>
        <v>0</v>
      </c>
      <c r="AB33" s="75">
        <f>-STOA!O33</f>
        <v>-150</v>
      </c>
      <c r="AC33">
        <f t="shared" si="0"/>
        <v>11.541659511699129</v>
      </c>
      <c r="AD33">
        <f t="shared" si="1"/>
        <v>846.28833767909134</v>
      </c>
      <c r="AE33">
        <f>'IDT-1'!C33</f>
        <v>-95.68</v>
      </c>
      <c r="AF33" s="24"/>
      <c r="AG33">
        <f t="shared" si="2"/>
        <v>750.60833767909139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6.0657999999999994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48.99920396393469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844.3589900294138</v>
      </c>
      <c r="P34" s="36">
        <v>68.14</v>
      </c>
      <c r="Q34" s="36">
        <v>0</v>
      </c>
      <c r="R34" s="38">
        <v>17.440000000000001</v>
      </c>
      <c r="S34" s="38">
        <v>0</v>
      </c>
      <c r="T34" s="37">
        <f>SUMPRODUCT(LTA!J34:AN34,LTA!J$101:AN$101,LTA!J$104:AN$104)</f>
        <v>26.19</v>
      </c>
      <c r="U34" s="37">
        <f>SUMPRODUCT(LTA!J34:AN34,LTA!J$102:AN$102,LTA!J$104:AN$104)</f>
        <v>108.13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11.244999940904455</v>
      </c>
      <c r="AD34">
        <f t="shared" si="1"/>
        <v>907.67499724988613</v>
      </c>
      <c r="AE34">
        <f>'IDT-1'!C34</f>
        <v>-110</v>
      </c>
      <c r="AF34" s="24"/>
      <c r="AG34">
        <f t="shared" si="2"/>
        <v>797.67499724988613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-59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6.0657999999999994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48.99920396393469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811.82157221893294</v>
      </c>
      <c r="P35" s="36">
        <v>68.14</v>
      </c>
      <c r="Q35" s="36">
        <v>0</v>
      </c>
      <c r="R35" s="38">
        <v>23.36</v>
      </c>
      <c r="S35" s="38">
        <v>0</v>
      </c>
      <c r="T35" s="37">
        <f>SUMPRODUCT(LTA!J35:AN35,LTA!J$101:AN$101,LTA!J$104:AN$104)</f>
        <v>34.03</v>
      </c>
      <c r="U35" s="37">
        <f>SUMPRODUCT(LTA!J35:AN35,LTA!J$102:AN$102,LTA!J$104:AN$104)</f>
        <v>108.13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10.511230906003957</v>
      </c>
      <c r="AD35">
        <f t="shared" si="1"/>
        <v>957.6313484743057</v>
      </c>
      <c r="AE35">
        <f>'IDT-1'!C35</f>
        <v>-120</v>
      </c>
      <c r="AF35" s="24"/>
      <c r="AG35">
        <f t="shared" si="2"/>
        <v>837.6313484743057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-41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6.0657999999999994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48.235234578495337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789.565353174905</v>
      </c>
      <c r="P36" s="36">
        <v>68.14</v>
      </c>
      <c r="Q36" s="36">
        <v>0</v>
      </c>
      <c r="R36" s="38">
        <v>26.3</v>
      </c>
      <c r="S36" s="38">
        <v>0</v>
      </c>
      <c r="T36" s="37">
        <f>SUMPRODUCT(LTA!J36:AN36,LTA!J$101:AN$101,LTA!J$104:AN$104)</f>
        <v>43.28</v>
      </c>
      <c r="U36" s="37">
        <f>SUMPRODUCT(LTA!J36:AN36,LTA!J$102:AN$102,LTA!J$104:AN$104)</f>
        <v>108.13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10.45414195409599</v>
      </c>
      <c r="AD36">
        <f t="shared" si="1"/>
        <v>942.85824899674617</v>
      </c>
      <c r="AE36">
        <f>'IDT-1'!C36</f>
        <v>-90</v>
      </c>
      <c r="AF36" s="24"/>
      <c r="AG36">
        <f t="shared" si="2"/>
        <v>852.85824899674617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6.0657999999999994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48.235234578495337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783.52614579371993</v>
      </c>
      <c r="P37" s="36">
        <v>68.14</v>
      </c>
      <c r="Q37" s="36">
        <v>0</v>
      </c>
      <c r="R37" s="38">
        <v>26.3</v>
      </c>
      <c r="S37" s="38">
        <v>0</v>
      </c>
      <c r="T37" s="37">
        <f>SUMPRODUCT(LTA!J37:AN37,LTA!J$101:AN$101,LTA!J$104:AN$104)</f>
        <v>43.26</v>
      </c>
      <c r="U37" s="37">
        <f>SUMPRODUCT(LTA!J37:AN37,LTA!J$102:AN$102,LTA!J$104:AN$104)</f>
        <v>108.13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10.403244612094035</v>
      </c>
      <c r="AD37">
        <f t="shared" si="1"/>
        <v>936.84993895756327</v>
      </c>
      <c r="AE37">
        <f>'IDT-1'!C37</f>
        <v>-70</v>
      </c>
      <c r="AF37" s="24"/>
      <c r="AG37">
        <f t="shared" si="2"/>
        <v>866.84993895756327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6.0657999999999994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48.235234578495337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773.76352728903566</v>
      </c>
      <c r="P38" s="36">
        <v>68.14</v>
      </c>
      <c r="Q38" s="36">
        <v>0</v>
      </c>
      <c r="R38" s="38">
        <v>26.3</v>
      </c>
      <c r="S38" s="38">
        <v>0</v>
      </c>
      <c r="T38" s="37">
        <f>SUMPRODUCT(LTA!J38:AN38,LTA!J$101:AN$101,LTA!J$104:AN$104)</f>
        <v>52.47</v>
      </c>
      <c r="U38" s="37">
        <f>SUMPRODUCT(LTA!J38:AN38,LTA!J$102:AN$102,LTA!J$104:AN$104)</f>
        <v>108.13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10.466371878453801</v>
      </c>
      <c r="AD38">
        <f t="shared" si="1"/>
        <v>928.23419318651918</v>
      </c>
      <c r="AE38">
        <f>'IDT-1'!C38</f>
        <v>-55</v>
      </c>
      <c r="AF38" s="24"/>
      <c r="AG38">
        <f t="shared" si="2"/>
        <v>873.23419318651918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-53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6.0657999999999994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48.235234578495337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764.02259214672119</v>
      </c>
      <c r="P39" s="36">
        <v>68.14</v>
      </c>
      <c r="Q39" s="36">
        <v>0</v>
      </c>
      <c r="R39" s="38">
        <v>26.3</v>
      </c>
      <c r="S39" s="38">
        <v>0</v>
      </c>
      <c r="T39" s="37">
        <f>SUMPRODUCT(LTA!J39:AN39,LTA!J$101:AN$101,LTA!J$104:AN$104)</f>
        <v>66.88</v>
      </c>
      <c r="U39" s="37">
        <f>SUMPRODUCT(LTA!J39:AN39,LTA!J$102:AN$102,LTA!J$104:AN$104)</f>
        <v>108.13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10.513487065875335</v>
      </c>
      <c r="AD39">
        <f t="shared" si="1"/>
        <v>931.78755772488876</v>
      </c>
      <c r="AE39">
        <f>'IDT-1'!C39</f>
        <v>-40</v>
      </c>
      <c r="AF39" s="24"/>
      <c r="AG39">
        <f t="shared" si="2"/>
        <v>891.78755772488876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-54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6.0657999999999994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48.235234578495337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755.04989934591867</v>
      </c>
      <c r="P40" s="36">
        <v>68.14</v>
      </c>
      <c r="Q40" s="36">
        <v>0</v>
      </c>
      <c r="R40" s="38">
        <v>26.3</v>
      </c>
      <c r="S40" s="38">
        <v>0</v>
      </c>
      <c r="T40" s="37">
        <f>SUMPRODUCT(LTA!J40:AN40,LTA!J$101:AN$101,LTA!J$104:AN$104)</f>
        <v>77.739999999999995</v>
      </c>
      <c r="U40" s="37">
        <f>SUMPRODUCT(LTA!J40:AN40,LTA!J$102:AN$102,LTA!J$104:AN$104)</f>
        <v>108.13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10.503926973173925</v>
      </c>
      <c r="AD40">
        <f t="shared" si="1"/>
        <v>936.6844250167876</v>
      </c>
      <c r="AE40">
        <f>'IDT-1'!C40</f>
        <v>-20</v>
      </c>
      <c r="AF40" s="24"/>
      <c r="AG40">
        <f t="shared" si="2"/>
        <v>916.6844250167876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-51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6.0657999999999994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48.235234578495337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757.98154868623976</v>
      </c>
      <c r="P41" s="36">
        <v>68.14</v>
      </c>
      <c r="Q41" s="36">
        <v>0</v>
      </c>
      <c r="R41" s="38">
        <v>26.3</v>
      </c>
      <c r="S41" s="38">
        <v>0</v>
      </c>
      <c r="T41" s="37">
        <f>SUMPRODUCT(LTA!J41:AN41,LTA!J$101:AN$101,LTA!J$104:AN$104)</f>
        <v>87.27000000000001</v>
      </c>
      <c r="U41" s="37">
        <f>SUMPRODUCT(LTA!J41:AN41,LTA!J$102:AN$102,LTA!J$104:AN$104)</f>
        <v>108.13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10.413768199960174</v>
      </c>
      <c r="AD41">
        <f t="shared" si="1"/>
        <v>972.23623313032238</v>
      </c>
      <c r="AE41">
        <f>'IDT-1'!C41</f>
        <v>0</v>
      </c>
      <c r="AF41" s="24"/>
      <c r="AG41">
        <f t="shared" si="2"/>
        <v>972.23623313032238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-28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6.0657999999999994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48.235234578495337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754.75661382247381</v>
      </c>
      <c r="P42" s="36">
        <v>68.14</v>
      </c>
      <c r="Q42" s="36">
        <v>0</v>
      </c>
      <c r="R42" s="38">
        <v>26.3</v>
      </c>
      <c r="S42" s="38">
        <v>0</v>
      </c>
      <c r="T42" s="37">
        <f>SUMPRODUCT(LTA!J42:AN42,LTA!J$101:AN$101,LTA!J$104:AN$104)</f>
        <v>97.48</v>
      </c>
      <c r="U42" s="37">
        <f>SUMPRODUCT(LTA!J42:AN42,LTA!J$102:AN$102,LTA!J$104:AN$104)</f>
        <v>108.13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10.370788854405872</v>
      </c>
      <c r="AD42">
        <f t="shared" si="1"/>
        <v>991.26427761211085</v>
      </c>
      <c r="AE42">
        <f>'IDT-1'!C42</f>
        <v>0</v>
      </c>
      <c r="AF42" s="24"/>
      <c r="AG42">
        <f t="shared" si="2"/>
        <v>991.26427761211085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-16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5.9491499999999995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48.235234578495337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750.72144525139038</v>
      </c>
      <c r="P43" s="36">
        <v>68.14</v>
      </c>
      <c r="Q43" s="36">
        <v>0</v>
      </c>
      <c r="R43" s="38">
        <v>26.3</v>
      </c>
      <c r="S43" s="38">
        <v>0</v>
      </c>
      <c r="T43" s="37">
        <f>SUMPRODUCT(LTA!J43:AN43,LTA!J$101:AN$101,LTA!J$104:AN$104)</f>
        <v>113.55</v>
      </c>
      <c r="U43" s="37">
        <f>SUMPRODUCT(LTA!J43:AN43,LTA!J$102:AN$102,LTA!J$104:AN$104)</f>
        <v>108.13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10.428545789784327</v>
      </c>
      <c r="AD43">
        <f t="shared" si="1"/>
        <v>1008.1247021056489</v>
      </c>
      <c r="AE43">
        <f>'IDT-1'!C43</f>
        <v>0</v>
      </c>
      <c r="AF43" s="24"/>
      <c r="AG43">
        <f t="shared" si="2"/>
        <v>1008.1247021056489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-11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5.9491499999999995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48.235234578495337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750.88362871298455</v>
      </c>
      <c r="P44" s="36">
        <v>68.14</v>
      </c>
      <c r="Q44" s="36">
        <v>0</v>
      </c>
      <c r="R44" s="38">
        <v>26.3</v>
      </c>
      <c r="S44" s="38">
        <v>0</v>
      </c>
      <c r="T44" s="37">
        <f>SUMPRODUCT(LTA!J44:AN44,LTA!J$101:AN$101,LTA!J$104:AN$104)</f>
        <v>125.63</v>
      </c>
      <c r="U44" s="37">
        <f>SUMPRODUCT(LTA!J44:AN44,LTA!J$102:AN$102,LTA!J$104:AN$104)</f>
        <v>108.13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10.641505181285275</v>
      </c>
      <c r="AD44">
        <f t="shared" si="1"/>
        <v>1007.1539261757423</v>
      </c>
      <c r="AE44">
        <f>'IDT-1'!C44</f>
        <v>-10</v>
      </c>
      <c r="AF44" s="24"/>
      <c r="AG44">
        <f t="shared" si="2"/>
        <v>997.1539261757423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-24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5.9491499999999995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48.234508193452029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758.72249111298459</v>
      </c>
      <c r="P45" s="36">
        <v>68.14</v>
      </c>
      <c r="Q45" s="36">
        <v>0</v>
      </c>
      <c r="R45" s="38">
        <v>26.3</v>
      </c>
      <c r="S45" s="38">
        <v>0</v>
      </c>
      <c r="T45" s="37">
        <f>SUMPRODUCT(LTA!J45:AN45,LTA!J$101:AN$101,LTA!J$104:AN$104)</f>
        <v>133.60000000000002</v>
      </c>
      <c r="U45" s="37">
        <f>SUMPRODUCT(LTA!J45:AN45,LTA!J$102:AN$102,LTA!J$104:AN$104)</f>
        <v>108.13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10.969130151483363</v>
      </c>
      <c r="AD45">
        <f t="shared" si="1"/>
        <v>999.63443722050101</v>
      </c>
      <c r="AE45">
        <f>'IDT-1'!C45</f>
        <v>-10</v>
      </c>
      <c r="AF45" s="24"/>
      <c r="AG45">
        <f t="shared" si="2"/>
        <v>989.63443722050101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-47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48.234508193452029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758.72249111298459</v>
      </c>
      <c r="P46" s="36">
        <v>68.14</v>
      </c>
      <c r="Q46" s="36">
        <v>0</v>
      </c>
      <c r="R46" s="38">
        <v>26.3</v>
      </c>
      <c r="S46" s="38">
        <v>0</v>
      </c>
      <c r="T46" s="37">
        <f>SUMPRODUCT(LTA!J46:AN46,LTA!J$101:AN$101,LTA!J$104:AN$104)</f>
        <v>151.20999999999998</v>
      </c>
      <c r="U46" s="37">
        <f>SUMPRODUCT(LTA!J46:AN46,LTA!J$102:AN$102,LTA!J$104:AN$104)</f>
        <v>108.13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11.074698362858912</v>
      </c>
      <c r="AD46">
        <f t="shared" si="1"/>
        <v>1022.1388690091251</v>
      </c>
      <c r="AE46">
        <f>'IDT-1'!C46</f>
        <v>-25</v>
      </c>
      <c r="AF46" s="24"/>
      <c r="AG46">
        <f t="shared" si="2"/>
        <v>997.13886900912507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-42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48.234508193452029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748.4460775218605</v>
      </c>
      <c r="P47" s="36">
        <v>68.14</v>
      </c>
      <c r="Q47" s="36">
        <v>0</v>
      </c>
      <c r="R47" s="38">
        <v>26.3</v>
      </c>
      <c r="S47" s="38">
        <v>0</v>
      </c>
      <c r="T47" s="37">
        <f>SUMPRODUCT(LTA!J47:AN47,LTA!J$101:AN$101,LTA!J$104:AN$104)</f>
        <v>162.76</v>
      </c>
      <c r="U47" s="37">
        <f>SUMPRODUCT(LTA!J47:AN47,LTA!J$102:AN$102,LTA!J$104:AN$104)</f>
        <v>108.13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11.153165750492583</v>
      </c>
      <c r="AD47">
        <f t="shared" si="1"/>
        <v>1015.3339880303673</v>
      </c>
      <c r="AE47">
        <f>'IDT-1'!C47</f>
        <v>0</v>
      </c>
      <c r="AF47" s="24"/>
      <c r="AG47">
        <f t="shared" si="2"/>
        <v>1015.3339880303673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48.234508193452029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747.81682657266344</v>
      </c>
      <c r="P48" s="36">
        <v>68.14</v>
      </c>
      <c r="Q48" s="36">
        <v>0</v>
      </c>
      <c r="R48" s="38">
        <v>26.3</v>
      </c>
      <c r="S48" s="38">
        <v>0</v>
      </c>
      <c r="T48" s="37">
        <f>SUMPRODUCT(LTA!J48:AN48,LTA!J$101:AN$101,LTA!J$104:AN$104)</f>
        <v>176.48</v>
      </c>
      <c r="U48" s="37">
        <f>SUMPRODUCT(LTA!J48:AN48,LTA!J$102:AN$102,LTA!J$104:AN$104)</f>
        <v>108.13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-70</v>
      </c>
      <c r="AA48" s="75">
        <f>STOA!I48</f>
        <v>0</v>
      </c>
      <c r="AB48" s="75">
        <f>-STOA!O48</f>
        <v>-150</v>
      </c>
      <c r="AC48">
        <f t="shared" si="0"/>
        <v>11.856109083261561</v>
      </c>
      <c r="AD48">
        <f t="shared" si="1"/>
        <v>957.7217937484013</v>
      </c>
      <c r="AE48">
        <f>'IDT-1'!C48</f>
        <v>0</v>
      </c>
      <c r="AF48" s="24"/>
      <c r="AG48">
        <f t="shared" si="2"/>
        <v>957.7217937484013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5.9491499999999995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48.234508193452029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739.69858501165049</v>
      </c>
      <c r="P49" s="36">
        <v>68.14</v>
      </c>
      <c r="Q49" s="36">
        <v>0</v>
      </c>
      <c r="R49" s="38">
        <v>26.3</v>
      </c>
      <c r="S49" s="38">
        <v>0</v>
      </c>
      <c r="T49" s="37">
        <f>SUMPRODUCT(LTA!J49:AN49,LTA!J$101:AN$101,LTA!J$104:AN$104)</f>
        <v>190.7</v>
      </c>
      <c r="U49" s="37">
        <f>SUMPRODUCT(LTA!J49:AN49,LTA!J$102:AN$102,LTA!J$104:AN$104)</f>
        <v>108.13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-100</v>
      </c>
      <c r="AA49" s="75">
        <f>STOA!I49</f>
        <v>0</v>
      </c>
      <c r="AB49" s="75">
        <f>-STOA!O49</f>
        <v>-150</v>
      </c>
      <c r="AC49">
        <f t="shared" si="0"/>
        <v>12.809306585895724</v>
      </c>
      <c r="AD49">
        <f t="shared" si="1"/>
        <v>1009.9903546847542</v>
      </c>
      <c r="AE49">
        <f>'IDT-1'!C49</f>
        <v>0</v>
      </c>
      <c r="AF49" s="24"/>
      <c r="AG49">
        <f t="shared" si="2"/>
        <v>1009.9903546847542</v>
      </c>
      <c r="AI49" s="34">
        <f>PXIL!I49</f>
        <v>0</v>
      </c>
      <c r="AJ49" s="34">
        <f>PXIL!O49</f>
        <v>0</v>
      </c>
      <c r="AK49" s="34">
        <f>RTM_IEX!I49</f>
        <v>77.12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5.9491499999999995</v>
      </c>
      <c r="E50">
        <f>GT_NG!Q50</f>
        <v>8.5274180655475611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731.74563385107649</v>
      </c>
      <c r="P50" s="36">
        <v>68.14</v>
      </c>
      <c r="Q50" s="36">
        <v>0</v>
      </c>
      <c r="R50" s="38">
        <v>26.3</v>
      </c>
      <c r="S50" s="38">
        <v>0</v>
      </c>
      <c r="T50" s="37">
        <f>SUMPRODUCT(LTA!J50:AN50,LTA!J$101:AN$101,LTA!J$104:AN$104)</f>
        <v>208.42999999999998</v>
      </c>
      <c r="U50" s="37">
        <f>SUMPRODUCT(LTA!J50:AN50,LTA!J$102:AN$102,LTA!J$104:AN$104)</f>
        <v>108.13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-53.96</v>
      </c>
      <c r="AA50" s="75">
        <f>STOA!I50</f>
        <v>0</v>
      </c>
      <c r="AB50" s="75">
        <f>-STOA!O50</f>
        <v>-150</v>
      </c>
      <c r="AC50">
        <f t="shared" si="0"/>
        <v>12.201167825668016</v>
      </c>
      <c r="AD50">
        <f t="shared" si="1"/>
        <v>1030.6710340909558</v>
      </c>
      <c r="AE50">
        <f>'IDT-1'!C50</f>
        <v>-7</v>
      </c>
      <c r="AF50" s="24"/>
      <c r="AG50">
        <f t="shared" si="2"/>
        <v>1023.6710340909558</v>
      </c>
      <c r="AI50" s="34">
        <f>PXIL!I50</f>
        <v>0</v>
      </c>
      <c r="AJ50" s="34">
        <f>PXIL!O50</f>
        <v>0</v>
      </c>
      <c r="AK50" s="34">
        <f>RTM_IEX!I50</f>
        <v>45.31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5.9491499999999995</v>
      </c>
      <c r="E51">
        <f>GT_NG!Q51</f>
        <v>8.7673501167921088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44.999244395936529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722.44153837185479</v>
      </c>
      <c r="P51" s="36">
        <v>68.14</v>
      </c>
      <c r="Q51" s="36">
        <v>0</v>
      </c>
      <c r="R51" s="38">
        <v>26.3</v>
      </c>
      <c r="S51" s="38">
        <v>0</v>
      </c>
      <c r="T51" s="37">
        <f>SUMPRODUCT(LTA!J51:AN51,LTA!J$101:AN$101,LTA!J$104:AN$104)</f>
        <v>240.26999999999998</v>
      </c>
      <c r="U51" s="37">
        <f>SUMPRODUCT(LTA!J51:AN51,LTA!J$102:AN$102,LTA!J$104:AN$104)</f>
        <v>108.13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-32</v>
      </c>
      <c r="AA51" s="75">
        <f>STOA!I51</f>
        <v>0</v>
      </c>
      <c r="AB51" s="75">
        <f>-STOA!O51</f>
        <v>-150</v>
      </c>
      <c r="AC51">
        <f t="shared" si="0"/>
        <v>11.831727882160312</v>
      </c>
      <c r="AD51">
        <f t="shared" si="1"/>
        <v>1031.1655550024232</v>
      </c>
      <c r="AE51">
        <f>'IDT-1'!C51</f>
        <v>0</v>
      </c>
      <c r="AF51" s="24"/>
      <c r="AG51">
        <f t="shared" si="2"/>
        <v>1031.1655550024232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5.9491499999999995</v>
      </c>
      <c r="E52">
        <f>GT_NG!Q52</f>
        <v>8.7673501167921088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44.999244395936529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722.44153837185479</v>
      </c>
      <c r="P52" s="36">
        <v>68.14</v>
      </c>
      <c r="Q52" s="36">
        <v>0</v>
      </c>
      <c r="R52" s="38">
        <v>26.3</v>
      </c>
      <c r="S52" s="38">
        <v>0</v>
      </c>
      <c r="T52" s="37">
        <f>SUMPRODUCT(LTA!J52:AN52,LTA!J$101:AN$101,LTA!J$104:AN$104)</f>
        <v>246.02</v>
      </c>
      <c r="U52" s="37">
        <f>SUMPRODUCT(LTA!J52:AN52,LTA!J$102:AN$102,LTA!J$104:AN$104)</f>
        <v>108.13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-83</v>
      </c>
      <c r="AA52" s="75">
        <f>STOA!I52</f>
        <v>0</v>
      </c>
      <c r="AB52" s="75">
        <f>-STOA!O52</f>
        <v>-150</v>
      </c>
      <c r="AC52">
        <f t="shared" si="0"/>
        <v>12.312056926129653</v>
      </c>
      <c r="AD52">
        <f t="shared" si="1"/>
        <v>985.43522595845377</v>
      </c>
      <c r="AE52">
        <f>'IDT-1'!C52</f>
        <v>0</v>
      </c>
      <c r="AF52" s="24"/>
      <c r="AG52">
        <f t="shared" si="2"/>
        <v>985.43522595845377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5.9491499999999995</v>
      </c>
      <c r="E53">
        <f>GT_NG!Q53</f>
        <v>8.7673501167921088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44.999244395936529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693.38672964956197</v>
      </c>
      <c r="P53" s="36">
        <v>68.14</v>
      </c>
      <c r="Q53" s="36">
        <v>0</v>
      </c>
      <c r="R53" s="38">
        <v>26.3</v>
      </c>
      <c r="S53" s="38">
        <v>0</v>
      </c>
      <c r="T53" s="37">
        <f>SUMPRODUCT(LTA!J53:AN53,LTA!J$101:AN$101,LTA!J$104:AN$104)</f>
        <v>247.01999999999998</v>
      </c>
      <c r="U53" s="37">
        <f>SUMPRODUCT(LTA!J53:AN53,LTA!J$102:AN$102,LTA!J$104:AN$104)</f>
        <v>108.13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-67</v>
      </c>
      <c r="AA53" s="75">
        <f>STOA!I53</f>
        <v>0</v>
      </c>
      <c r="AB53" s="75">
        <f>-STOA!O53</f>
        <v>-150</v>
      </c>
      <c r="AC53">
        <f t="shared" si="0"/>
        <v>11.940858009264169</v>
      </c>
      <c r="AD53">
        <f t="shared" si="1"/>
        <v>973.75161615302648</v>
      </c>
      <c r="AE53">
        <f>'IDT-1'!C53</f>
        <v>0</v>
      </c>
      <c r="AF53" s="24"/>
      <c r="AG53">
        <f t="shared" si="2"/>
        <v>973.75161615302648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5.9491499999999995</v>
      </c>
      <c r="E54">
        <f>GT_NG!Q54</f>
        <v>8.7673501167921088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44.999244395936529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670.59910687132924</v>
      </c>
      <c r="P54" s="36">
        <v>68.14</v>
      </c>
      <c r="Q54" s="36">
        <v>0</v>
      </c>
      <c r="R54" s="38">
        <v>26.3</v>
      </c>
      <c r="S54" s="38">
        <v>0</v>
      </c>
      <c r="T54" s="37">
        <f>SUMPRODUCT(LTA!J54:AN54,LTA!J$101:AN$101,LTA!J$104:AN$104)</f>
        <v>249.19</v>
      </c>
      <c r="U54" s="37">
        <f>SUMPRODUCT(LTA!J54:AN54,LTA!J$102:AN$102,LTA!J$104:AN$104)</f>
        <v>108.13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-82</v>
      </c>
      <c r="AA54" s="75">
        <f>STOA!I54</f>
        <v>0</v>
      </c>
      <c r="AB54" s="75">
        <f>-STOA!O54</f>
        <v>-150</v>
      </c>
      <c r="AC54">
        <f t="shared" si="0"/>
        <v>11.894737343800347</v>
      </c>
      <c r="AD54">
        <f t="shared" si="1"/>
        <v>938.18011404025731</v>
      </c>
      <c r="AE54">
        <f>'IDT-1'!C54</f>
        <v>0</v>
      </c>
      <c r="AF54" s="24"/>
      <c r="AG54">
        <f t="shared" si="2"/>
        <v>938.18011404025731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6.0657999999999994</v>
      </c>
      <c r="E55">
        <f>GT_NG!Q55</f>
        <v>8.7673501167921088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632.01088601200081</v>
      </c>
      <c r="P55" s="36">
        <v>68.14</v>
      </c>
      <c r="Q55" s="36">
        <v>0</v>
      </c>
      <c r="R55" s="38">
        <v>26.3</v>
      </c>
      <c r="S55" s="38">
        <v>0</v>
      </c>
      <c r="T55" s="37">
        <f>SUMPRODUCT(LTA!J55:AN55,LTA!J$101:AN$101,LTA!J$104:AN$104)</f>
        <v>248.92999999999998</v>
      </c>
      <c r="U55" s="37">
        <f>SUMPRODUCT(LTA!J55:AN55,LTA!J$102:AN$102,LTA!J$104:AN$104)</f>
        <v>98.74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-70</v>
      </c>
      <c r="AA55" s="75">
        <f>STOA!I55</f>
        <v>0</v>
      </c>
      <c r="AB55" s="75">
        <f>-STOA!O55</f>
        <v>-150</v>
      </c>
      <c r="AC55">
        <f t="shared" si="0"/>
        <v>11.388868602957455</v>
      </c>
      <c r="AD55">
        <f t="shared" si="1"/>
        <v>902.56516752583548</v>
      </c>
      <c r="AE55">
        <f>'IDT-1'!C55</f>
        <v>0</v>
      </c>
      <c r="AF55" s="24"/>
      <c r="AG55">
        <f t="shared" si="2"/>
        <v>902.56516752583548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6.0657999999999994</v>
      </c>
      <c r="E56">
        <f>GT_NG!Q56</f>
        <v>8.7673501167921088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632.01088601200081</v>
      </c>
      <c r="P56" s="36">
        <v>68.14</v>
      </c>
      <c r="Q56" s="36">
        <v>0</v>
      </c>
      <c r="R56" s="38">
        <v>26.3</v>
      </c>
      <c r="S56" s="38">
        <v>0</v>
      </c>
      <c r="T56" s="37">
        <f>SUMPRODUCT(LTA!J56:AN56,LTA!J$101:AN$101,LTA!J$104:AN$104)</f>
        <v>248.72</v>
      </c>
      <c r="U56" s="37">
        <f>SUMPRODUCT(LTA!J56:AN56,LTA!J$102:AN$102,LTA!J$104:AN$104)</f>
        <v>104.7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-110</v>
      </c>
      <c r="AA56" s="75">
        <f>STOA!I56</f>
        <v>0</v>
      </c>
      <c r="AB56" s="75">
        <f>-STOA!O56</f>
        <v>-150</v>
      </c>
      <c r="AC56">
        <f t="shared" si="0"/>
        <v>11.776014911953018</v>
      </c>
      <c r="AD56">
        <f t="shared" si="1"/>
        <v>867.92802121683997</v>
      </c>
      <c r="AE56">
        <f>'IDT-1'!C56</f>
        <v>0</v>
      </c>
      <c r="AF56" s="24"/>
      <c r="AG56">
        <f t="shared" si="2"/>
        <v>867.92802121683997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6.0657999999999994</v>
      </c>
      <c r="E57">
        <f>GT_NG!Q57</f>
        <v>8.7673501167921088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632.0101590321633</v>
      </c>
      <c r="P57" s="36">
        <v>68.14</v>
      </c>
      <c r="Q57" s="36">
        <v>0</v>
      </c>
      <c r="R57" s="38">
        <v>26.3</v>
      </c>
      <c r="S57" s="38">
        <v>0</v>
      </c>
      <c r="T57" s="37">
        <f>SUMPRODUCT(LTA!J57:AN57,LTA!J$101:AN$101,LTA!J$104:AN$104)</f>
        <v>248.82999999999998</v>
      </c>
      <c r="U57" s="37">
        <f>SUMPRODUCT(LTA!J57:AN57,LTA!J$102:AN$102,LTA!J$104:AN$104)</f>
        <v>104.7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-130</v>
      </c>
      <c r="AA57" s="75">
        <f>STOA!I57</f>
        <v>0</v>
      </c>
      <c r="AB57" s="75">
        <f>-STOA!O57</f>
        <v>-150</v>
      </c>
      <c r="AC57">
        <f t="shared" si="0"/>
        <v>11.967878842648542</v>
      </c>
      <c r="AD57">
        <f t="shared" si="1"/>
        <v>850.40767826206616</v>
      </c>
      <c r="AE57">
        <f>'IDT-1'!C57</f>
        <v>0</v>
      </c>
      <c r="AF57" s="24"/>
      <c r="AG57">
        <f t="shared" si="2"/>
        <v>850.40767826206616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6.0657999999999994</v>
      </c>
      <c r="E58">
        <f>GT_NG!Q58</f>
        <v>8.7673501167921088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47.562247955759325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632.01012531678828</v>
      </c>
      <c r="P58" s="36">
        <v>68.14</v>
      </c>
      <c r="Q58" s="36">
        <v>0</v>
      </c>
      <c r="R58" s="38">
        <v>26.3</v>
      </c>
      <c r="S58" s="38">
        <v>0</v>
      </c>
      <c r="T58" s="37">
        <f>SUMPRODUCT(LTA!J58:AN58,LTA!J$101:AN$101,LTA!J$104:AN$104)</f>
        <v>243.58999999999997</v>
      </c>
      <c r="U58" s="37">
        <f>SUMPRODUCT(LTA!J58:AN58,LTA!J$102:AN$102,LTA!J$104:AN$104)</f>
        <v>104.7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-130</v>
      </c>
      <c r="AA58" s="75">
        <f>STOA!I58</f>
        <v>0</v>
      </c>
      <c r="AB58" s="75">
        <f>-STOA!O58</f>
        <v>-150</v>
      </c>
      <c r="AC58">
        <f t="shared" si="0"/>
        <v>11.923862559439392</v>
      </c>
      <c r="AD58">
        <f t="shared" si="1"/>
        <v>845.21166082990021</v>
      </c>
      <c r="AE58">
        <f>'IDT-1'!C58</f>
        <v>0</v>
      </c>
      <c r="AF58" s="24"/>
      <c r="AG58">
        <f t="shared" si="2"/>
        <v>845.21166082990021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6.0657999999999994</v>
      </c>
      <c r="E59">
        <f>GT_NG!Q59</f>
        <v>8.5274180655475611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635.0891770306016</v>
      </c>
      <c r="P59" s="36">
        <v>68.14</v>
      </c>
      <c r="Q59" s="36">
        <v>0</v>
      </c>
      <c r="R59" s="38">
        <v>26.3</v>
      </c>
      <c r="S59" s="38">
        <v>0</v>
      </c>
      <c r="T59" s="37">
        <f>SUMPRODUCT(LTA!J59:AN59,LTA!J$101:AN$101,LTA!J$104:AN$104)</f>
        <v>241.26</v>
      </c>
      <c r="U59" s="37">
        <f>SUMPRODUCT(LTA!J59:AN59,LTA!J$102:AN$102,LTA!J$104:AN$104)</f>
        <v>104.7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-150</v>
      </c>
      <c r="AA59" s="75">
        <f>STOA!I59</f>
        <v>0</v>
      </c>
      <c r="AB59" s="75">
        <f>-STOA!O59</f>
        <v>-150</v>
      </c>
      <c r="AC59">
        <f t="shared" si="0"/>
        <v>12.097562319102749</v>
      </c>
      <c r="AD59">
        <f t="shared" si="1"/>
        <v>825.54708073280563</v>
      </c>
      <c r="AE59">
        <f>'IDT-1'!C59</f>
        <v>0</v>
      </c>
      <c r="AF59" s="24"/>
      <c r="AG59">
        <f t="shared" si="2"/>
        <v>825.54708073280563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6.0657999999999994</v>
      </c>
      <c r="E60">
        <f>GT_NG!Q60</f>
        <v>8.5274180655475611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47.562247955759325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635.0891770306016</v>
      </c>
      <c r="P60" s="36">
        <v>68.14</v>
      </c>
      <c r="Q60" s="36">
        <v>0</v>
      </c>
      <c r="R60" s="38">
        <v>26.3</v>
      </c>
      <c r="S60" s="38">
        <v>0</v>
      </c>
      <c r="T60" s="37">
        <f>SUMPRODUCT(LTA!J60:AN60,LTA!J$101:AN$101,LTA!J$104:AN$104)</f>
        <v>231.52</v>
      </c>
      <c r="U60" s="37">
        <f>SUMPRODUCT(LTA!J60:AN60,LTA!J$102:AN$102,LTA!J$104:AN$104)</f>
        <v>104.7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-160</v>
      </c>
      <c r="AA60" s="75">
        <f>STOA!I60</f>
        <v>0</v>
      </c>
      <c r="AB60" s="75">
        <f>-STOA!O60</f>
        <v>-150</v>
      </c>
      <c r="AC60">
        <f t="shared" si="0"/>
        <v>12.10045789635164</v>
      </c>
      <c r="AD60">
        <f t="shared" si="1"/>
        <v>805.80418515555675</v>
      </c>
      <c r="AE60">
        <f>'IDT-1'!C60</f>
        <v>0</v>
      </c>
      <c r="AF60" s="24"/>
      <c r="AG60">
        <f t="shared" si="2"/>
        <v>805.80418515555675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6.0657999999999994</v>
      </c>
      <c r="E61">
        <f>GT_NG!Q61</f>
        <v>8.5274180655475611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635.08918797899196</v>
      </c>
      <c r="P61" s="36">
        <v>68.14</v>
      </c>
      <c r="Q61" s="36">
        <v>0</v>
      </c>
      <c r="R61" s="38">
        <v>26.3</v>
      </c>
      <c r="S61" s="38">
        <v>0</v>
      </c>
      <c r="T61" s="37">
        <f>SUMPRODUCT(LTA!J61:AN61,LTA!J$101:AN$101,LTA!J$104:AN$104)</f>
        <v>221.67000000000002</v>
      </c>
      <c r="U61" s="37">
        <f>SUMPRODUCT(LTA!J61:AN61,LTA!J$102:AN$102,LTA!J$104:AN$104)</f>
        <v>104.7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-160</v>
      </c>
      <c r="AA61" s="75">
        <f>STOA!I61</f>
        <v>0</v>
      </c>
      <c r="AB61" s="75">
        <f>-STOA!O61</f>
        <v>-150</v>
      </c>
      <c r="AC61">
        <f t="shared" si="0"/>
        <v>12.01771798831812</v>
      </c>
      <c r="AD61">
        <f t="shared" si="1"/>
        <v>796.03693601198063</v>
      </c>
      <c r="AE61">
        <f>'IDT-1'!C61</f>
        <v>0</v>
      </c>
      <c r="AF61" s="24"/>
      <c r="AG61">
        <f t="shared" si="2"/>
        <v>796.03693601198063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6.0657999999999994</v>
      </c>
      <c r="E62">
        <f>GT_NG!Q62</f>
        <v>8.5274180655475611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635.08918797899196</v>
      </c>
      <c r="P62" s="36">
        <v>68.14</v>
      </c>
      <c r="Q62" s="36">
        <v>0</v>
      </c>
      <c r="R62" s="38">
        <v>26.3</v>
      </c>
      <c r="S62" s="38">
        <v>0</v>
      </c>
      <c r="T62" s="37">
        <f>SUMPRODUCT(LTA!J62:AN62,LTA!J$101:AN$101,LTA!J$104:AN$104)</f>
        <v>209.04</v>
      </c>
      <c r="U62" s="37">
        <f>SUMPRODUCT(LTA!J62:AN62,LTA!J$102:AN$102,LTA!J$104:AN$104)</f>
        <v>104.7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-162</v>
      </c>
      <c r="AA62" s="75">
        <f>STOA!I62</f>
        <v>0</v>
      </c>
      <c r="AB62" s="75">
        <f>-STOA!O62</f>
        <v>-150</v>
      </c>
      <c r="AC62">
        <f t="shared" si="0"/>
        <v>11.928568303767898</v>
      </c>
      <c r="AD62">
        <f t="shared" si="1"/>
        <v>781.49608569653083</v>
      </c>
      <c r="AE62">
        <f>'IDT-1'!C62</f>
        <v>0</v>
      </c>
      <c r="AF62" s="24"/>
      <c r="AG62">
        <f t="shared" si="2"/>
        <v>781.49608569653083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6.0657999999999994</v>
      </c>
      <c r="E63">
        <f>GT_NG!Q63</f>
        <v>8.5274180655475611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47.562247955759325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672.33950583815988</v>
      </c>
      <c r="P63" s="36">
        <v>68.14</v>
      </c>
      <c r="Q63" s="36">
        <v>0</v>
      </c>
      <c r="R63" s="38">
        <v>26.3</v>
      </c>
      <c r="S63" s="38">
        <v>0</v>
      </c>
      <c r="T63" s="37">
        <f>SUMPRODUCT(LTA!J63:AN63,LTA!J$101:AN$101,LTA!J$104:AN$104)</f>
        <v>193.63</v>
      </c>
      <c r="U63" s="37">
        <f>SUMPRODUCT(LTA!J63:AN63,LTA!J$102:AN$102,LTA!J$104:AN$104)</f>
        <v>103.74000000000001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-217</v>
      </c>
      <c r="AA63" s="75">
        <f>STOA!I63</f>
        <v>0</v>
      </c>
      <c r="AB63" s="75">
        <f>-STOA!O63</f>
        <v>-150</v>
      </c>
      <c r="AC63">
        <f t="shared" si="0"/>
        <v>12.569876648653807</v>
      </c>
      <c r="AD63">
        <f t="shared" si="1"/>
        <v>746.7350952108128</v>
      </c>
      <c r="AE63">
        <f>'IDT-1'!C63</f>
        <v>0</v>
      </c>
      <c r="AF63" s="24"/>
      <c r="AG63">
        <f t="shared" si="2"/>
        <v>746.7350952108128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6.0657999999999994</v>
      </c>
      <c r="E64">
        <f>GT_NG!Q64</f>
        <v>8.5274180655475611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47.562247955759325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672.33950583815988</v>
      </c>
      <c r="P64" s="36">
        <v>68.14</v>
      </c>
      <c r="Q64" s="36">
        <v>0</v>
      </c>
      <c r="R64" s="38">
        <v>26.3</v>
      </c>
      <c r="S64" s="38">
        <v>0</v>
      </c>
      <c r="T64" s="37">
        <f>SUMPRODUCT(LTA!J64:AN64,LTA!J$101:AN$101,LTA!J$104:AN$104)</f>
        <v>177.53</v>
      </c>
      <c r="U64" s="37">
        <f>SUMPRODUCT(LTA!J64:AN64,LTA!J$102:AN$102,LTA!J$104:AN$104)</f>
        <v>103.98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-217</v>
      </c>
      <c r="AA64" s="75">
        <f>STOA!I64</f>
        <v>0</v>
      </c>
      <c r="AB64" s="75">
        <f>-STOA!O64</f>
        <v>-150</v>
      </c>
      <c r="AC64">
        <f t="shared" si="0"/>
        <v>12.436652648653808</v>
      </c>
      <c r="AD64">
        <f t="shared" si="1"/>
        <v>731.00831921081294</v>
      </c>
      <c r="AE64">
        <f>'IDT-1'!C64</f>
        <v>0</v>
      </c>
      <c r="AF64" s="24"/>
      <c r="AG64">
        <f t="shared" si="2"/>
        <v>731.00831921081294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6.0657999999999994</v>
      </c>
      <c r="E65">
        <f>GT_NG!Q65</f>
        <v>8.5274180655475611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47.562247955759325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646.85941741227748</v>
      </c>
      <c r="P65" s="36">
        <v>68.14</v>
      </c>
      <c r="Q65" s="36">
        <v>0</v>
      </c>
      <c r="R65" s="38">
        <v>26.3</v>
      </c>
      <c r="S65" s="38">
        <v>0</v>
      </c>
      <c r="T65" s="37">
        <f>SUMPRODUCT(LTA!J65:AN65,LTA!J$101:AN$101,LTA!J$104:AN$104)</f>
        <v>164.64000000000001</v>
      </c>
      <c r="U65" s="37">
        <f>SUMPRODUCT(LTA!J65:AN65,LTA!J$102:AN$102,LTA!J$104:AN$104)</f>
        <v>104.07000000000001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-212</v>
      </c>
      <c r="AA65" s="75">
        <f>STOA!I65</f>
        <v>0</v>
      </c>
      <c r="AB65" s="75">
        <f>-STOA!O65</f>
        <v>-150</v>
      </c>
      <c r="AC65">
        <f t="shared" si="0"/>
        <v>12.072744117251949</v>
      </c>
      <c r="AD65">
        <f t="shared" si="1"/>
        <v>698.09213931633224</v>
      </c>
      <c r="AE65">
        <f>'IDT-1'!C65</f>
        <v>0</v>
      </c>
      <c r="AF65" s="24"/>
      <c r="AG65">
        <f t="shared" si="2"/>
        <v>698.09213931633224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6.0657999999999994</v>
      </c>
      <c r="E66">
        <f>GT_NG!Q66</f>
        <v>8.5274180655475611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636.97621628308968</v>
      </c>
      <c r="P66" s="36">
        <v>68.14</v>
      </c>
      <c r="Q66" s="36">
        <v>0</v>
      </c>
      <c r="R66" s="38">
        <v>26.3</v>
      </c>
      <c r="S66" s="38">
        <v>0</v>
      </c>
      <c r="T66" s="37">
        <f>SUMPRODUCT(LTA!J66:AN66,LTA!J$101:AN$101,LTA!J$104:AN$104)</f>
        <v>148.44</v>
      </c>
      <c r="U66" s="37">
        <f>SUMPRODUCT(LTA!J66:AN66,LTA!J$102:AN$102,LTA!J$104:AN$104)</f>
        <v>104.41000000000001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-197</v>
      </c>
      <c r="AA66" s="75">
        <f>STOA!I66</f>
        <v>0</v>
      </c>
      <c r="AB66" s="75">
        <f>-STOA!O66</f>
        <v>-150</v>
      </c>
      <c r="AC66">
        <f t="shared" si="0"/>
        <v>11.707910979065058</v>
      </c>
      <c r="AD66">
        <f t="shared" si="1"/>
        <v>685.15152336957215</v>
      </c>
      <c r="AE66">
        <f>'IDT-1'!C66</f>
        <v>0</v>
      </c>
      <c r="AF66" s="24"/>
      <c r="AG66">
        <f t="shared" si="2"/>
        <v>685.15152336957215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6.0657999999999994</v>
      </c>
      <c r="E67">
        <f>GT_NG!Q67</f>
        <v>8.5274180655475611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666.1173364405746</v>
      </c>
      <c r="P67" s="36">
        <v>68.14</v>
      </c>
      <c r="Q67" s="36">
        <v>0</v>
      </c>
      <c r="R67" s="38">
        <v>17.71</v>
      </c>
      <c r="S67" s="38">
        <v>0</v>
      </c>
      <c r="T67" s="37">
        <f>SUMPRODUCT(LTA!J67:AN67,LTA!J$101:AN$101,LTA!J$104:AN$104)</f>
        <v>135.61000000000001</v>
      </c>
      <c r="U67" s="37">
        <f>SUMPRODUCT(LTA!J67:AN67,LTA!J$102:AN$102,LTA!J$104:AN$104)</f>
        <v>108.99000000000001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-182</v>
      </c>
      <c r="AA67" s="75">
        <f>STOA!I67</f>
        <v>0</v>
      </c>
      <c r="AB67" s="75">
        <f>-STOA!O67</f>
        <v>-150</v>
      </c>
      <c r="AC67">
        <f t="shared" si="0"/>
        <v>11.684173022514598</v>
      </c>
      <c r="AD67">
        <f t="shared" si="1"/>
        <v>712.47638148360761</v>
      </c>
      <c r="AE67">
        <f>'IDT-1'!C67</f>
        <v>0</v>
      </c>
      <c r="AF67" s="24"/>
      <c r="AG67">
        <f t="shared" si="2"/>
        <v>712.47638148360761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6.0657999999999994</v>
      </c>
      <c r="E68">
        <f>GT_NG!Q68</f>
        <v>8.5274180655475611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44.999256873916273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711.00035487808839</v>
      </c>
      <c r="P68" s="36">
        <v>68.14</v>
      </c>
      <c r="Q68" s="36">
        <v>0</v>
      </c>
      <c r="R68" s="38">
        <v>5.8100000000000005</v>
      </c>
      <c r="S68" s="38">
        <v>0</v>
      </c>
      <c r="T68" s="37">
        <f>SUMPRODUCT(LTA!J68:AN68,LTA!J$101:AN$101,LTA!J$104:AN$104)</f>
        <v>116.37</v>
      </c>
      <c r="U68" s="37">
        <f>SUMPRODUCT(LTA!J68:AN68,LTA!J$102:AN$102,LTA!J$104:AN$104)</f>
        <v>109.76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-205.85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12.008113246869211</v>
      </c>
      <c r="AD68">
        <f t="shared" ref="AD68:AD98" si="4">SUM(B68:AB68,AI68:AT68)-AC68</f>
        <v>702.81471657068289</v>
      </c>
      <c r="AE68">
        <f>'IDT-1'!C68</f>
        <v>0</v>
      </c>
      <c r="AF68" s="24"/>
      <c r="AG68">
        <f t="shared" ref="AG68:AG98" si="5">SUM(AD68:AF68)</f>
        <v>702.81471657068289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6.0657999999999994</v>
      </c>
      <c r="E69">
        <f>GT_NG!Q69</f>
        <v>8.5274180655475611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48.235516277809126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758.08265420815565</v>
      </c>
      <c r="P69" s="36">
        <v>68.14</v>
      </c>
      <c r="Q69" s="36">
        <v>0</v>
      </c>
      <c r="R69" s="38">
        <v>1.7100000000000004</v>
      </c>
      <c r="S69" s="38">
        <v>0</v>
      </c>
      <c r="T69" s="37">
        <f>SUMPRODUCT(LTA!J69:AN69,LTA!J$101:AN$101,LTA!J$104:AN$104)</f>
        <v>96.87</v>
      </c>
      <c r="U69" s="37">
        <f>SUMPRODUCT(LTA!J69:AN69,LTA!J$102:AN$102,LTA!J$104:AN$104)</f>
        <v>110.62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-225</v>
      </c>
      <c r="AA69" s="75">
        <f>STOA!I69</f>
        <v>0</v>
      </c>
      <c r="AB69" s="75">
        <f>-STOA!O69</f>
        <v>-150</v>
      </c>
      <c r="AC69">
        <f t="shared" si="3"/>
        <v>12.401995810666103</v>
      </c>
      <c r="AD69">
        <f t="shared" si="4"/>
        <v>710.84939274084616</v>
      </c>
      <c r="AE69">
        <f>'IDT-1'!C69</f>
        <v>-4.234</v>
      </c>
      <c r="AF69" s="24"/>
      <c r="AG69">
        <f t="shared" si="5"/>
        <v>706.61539274084612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6.0657999999999994</v>
      </c>
      <c r="E70">
        <f>GT_NG!Q70</f>
        <v>8.5274180655475611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48.235516277809126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763.81010388775439</v>
      </c>
      <c r="P70" s="36">
        <v>68.14</v>
      </c>
      <c r="Q70" s="36">
        <v>0</v>
      </c>
      <c r="R70" s="38">
        <v>0.53</v>
      </c>
      <c r="S70" s="38">
        <v>0</v>
      </c>
      <c r="T70" s="37">
        <f>SUMPRODUCT(LTA!J70:AN70,LTA!J$101:AN$101,LTA!J$104:AN$104)</f>
        <v>75.650000000000006</v>
      </c>
      <c r="U70" s="37">
        <f>SUMPRODUCT(LTA!J70:AN70,LTA!J$102:AN$102,LTA!J$104:AN$104)</f>
        <v>111.37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-170</v>
      </c>
      <c r="AA70" s="75">
        <f>STOA!I70</f>
        <v>0</v>
      </c>
      <c r="AB70" s="75">
        <f>-STOA!O70</f>
        <v>-150</v>
      </c>
      <c r="AC70">
        <f t="shared" si="3"/>
        <v>11.802332713105834</v>
      </c>
      <c r="AD70">
        <f t="shared" si="4"/>
        <v>750.52650551800537</v>
      </c>
      <c r="AE70">
        <f>'IDT-1'!C70</f>
        <v>-33.869</v>
      </c>
      <c r="AF70" s="24"/>
      <c r="AG70">
        <f t="shared" si="5"/>
        <v>716.65750551800534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6.0657999999999994</v>
      </c>
      <c r="E71">
        <f>GT_NG!Q71</f>
        <v>8.7673501167921088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48.235516277809126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779.03444388338096</v>
      </c>
      <c r="P71" s="36">
        <v>68.14</v>
      </c>
      <c r="Q71" s="36">
        <v>0</v>
      </c>
      <c r="R71" s="38">
        <v>0</v>
      </c>
      <c r="S71" s="38">
        <v>0</v>
      </c>
      <c r="T71" s="37">
        <f>SUMPRODUCT(LTA!J71:AN71,LTA!J$101:AN$101,LTA!J$104:AN$104)</f>
        <v>62.62</v>
      </c>
      <c r="U71" s="37">
        <f>SUMPRODUCT(LTA!J71:AN71,LTA!J$102:AN$102,LTA!J$104:AN$104)</f>
        <v>110.89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-100</v>
      </c>
      <c r="AA71" s="75">
        <f>STOA!I71</f>
        <v>0</v>
      </c>
      <c r="AB71" s="75">
        <f>-STOA!O71</f>
        <v>-150</v>
      </c>
      <c r="AC71">
        <f t="shared" si="3"/>
        <v>11.221315557557316</v>
      </c>
      <c r="AD71">
        <f t="shared" si="4"/>
        <v>822.53179472042484</v>
      </c>
      <c r="AE71">
        <f>'IDT-1'!C71</f>
        <v>-80.861999999999995</v>
      </c>
      <c r="AF71" s="24"/>
      <c r="AG71">
        <f t="shared" si="5"/>
        <v>741.66979472042487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6.0657999999999994</v>
      </c>
      <c r="E72">
        <f>GT_NG!Q72</f>
        <v>8.7673501167921088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48.235516277809126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787.06742884613982</v>
      </c>
      <c r="P72" s="36">
        <v>68.14</v>
      </c>
      <c r="Q72" s="36">
        <v>0</v>
      </c>
      <c r="R72" s="38">
        <v>0</v>
      </c>
      <c r="S72" s="38">
        <v>0</v>
      </c>
      <c r="T72" s="37">
        <f>SUMPRODUCT(LTA!J72:AN72,LTA!J$101:AN$101,LTA!J$104:AN$104)</f>
        <v>47.58</v>
      </c>
      <c r="U72" s="37">
        <f>SUMPRODUCT(LTA!J72:AN72,LTA!J$102:AN$102,LTA!J$104:AN$104)</f>
        <v>111.5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-50</v>
      </c>
      <c r="AA72" s="75">
        <f>STOA!I72</f>
        <v>0</v>
      </c>
      <c r="AB72" s="75">
        <f>-STOA!O72</f>
        <v>-150</v>
      </c>
      <c r="AC72">
        <f t="shared" si="3"/>
        <v>10.744022745000038</v>
      </c>
      <c r="AD72">
        <f t="shared" si="4"/>
        <v>866.61207249574102</v>
      </c>
      <c r="AE72">
        <f>'IDT-1'!C72</f>
        <v>-97.373000000000005</v>
      </c>
      <c r="AF72" s="24"/>
      <c r="AG72">
        <f t="shared" si="5"/>
        <v>769.23907249574097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6.0657999999999994</v>
      </c>
      <c r="E73">
        <f>GT_NG!Q73</f>
        <v>8.7673501167921088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48.235516277809126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815.37255858692765</v>
      </c>
      <c r="P73" s="36">
        <v>68.14</v>
      </c>
      <c r="Q73" s="36">
        <v>0</v>
      </c>
      <c r="R73" s="38">
        <v>0</v>
      </c>
      <c r="S73" s="38">
        <v>0</v>
      </c>
      <c r="T73" s="37">
        <f>SUMPRODUCT(LTA!J73:AN73,LTA!J$101:AN$101,LTA!J$104:AN$104)</f>
        <v>39.479999999999997</v>
      </c>
      <c r="U73" s="37">
        <f>SUMPRODUCT(LTA!J73:AN73,LTA!J$102:AN$102,LTA!J$104:AN$104)</f>
        <v>116.74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-20</v>
      </c>
      <c r="AA73" s="75">
        <f>STOA!I73</f>
        <v>0</v>
      </c>
      <c r="AB73" s="75">
        <f>-STOA!O73</f>
        <v>-150</v>
      </c>
      <c r="AC73">
        <f t="shared" si="3"/>
        <v>11.050944569796433</v>
      </c>
      <c r="AD73">
        <f t="shared" si="4"/>
        <v>880.75028041173232</v>
      </c>
      <c r="AE73">
        <f>'IDT-1'!C73</f>
        <v>-109.22799999999999</v>
      </c>
      <c r="AF73" s="24"/>
      <c r="AG73">
        <f t="shared" si="5"/>
        <v>771.52228041173237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-41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6.0657999999999994</v>
      </c>
      <c r="E74">
        <f>GT_NG!Q74</f>
        <v>8.7673501167921088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48.235516277809126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832.88576071312661</v>
      </c>
      <c r="P74" s="36">
        <v>68.14</v>
      </c>
      <c r="Q74" s="36">
        <v>0</v>
      </c>
      <c r="R74" s="38">
        <v>0</v>
      </c>
      <c r="S74" s="38">
        <v>0</v>
      </c>
      <c r="T74" s="37">
        <f>SUMPRODUCT(LTA!J74:AN74,LTA!J$101:AN$101,LTA!J$104:AN$104)</f>
        <v>34.24</v>
      </c>
      <c r="U74" s="37">
        <f>SUMPRODUCT(LTA!J74:AN74,LTA!J$102:AN$102,LTA!J$104:AN$104)</f>
        <v>117.03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-50</v>
      </c>
      <c r="AA74" s="75">
        <f>STOA!I74</f>
        <v>0</v>
      </c>
      <c r="AB74" s="75">
        <f>-STOA!O74</f>
        <v>-150</v>
      </c>
      <c r="AC74">
        <f t="shared" si="3"/>
        <v>11.181888940831172</v>
      </c>
      <c r="AD74">
        <f t="shared" si="4"/>
        <v>890.18253816689662</v>
      </c>
      <c r="AE74">
        <f>'IDT-1'!C74</f>
        <v>-98.644000000000005</v>
      </c>
      <c r="AF74" s="24"/>
      <c r="AG74">
        <f t="shared" si="5"/>
        <v>791.53853816689661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-14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6.0657999999999994</v>
      </c>
      <c r="E75">
        <f>GT_NG!Q75</f>
        <v>8.8360238774980537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48.235516277809126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840.62482872080147</v>
      </c>
      <c r="P75" s="36">
        <v>68.14</v>
      </c>
      <c r="Q75" s="36">
        <v>0</v>
      </c>
      <c r="R75" s="38">
        <v>0</v>
      </c>
      <c r="S75" s="38">
        <v>0</v>
      </c>
      <c r="T75" s="37">
        <f>SUMPRODUCT(LTA!J75:AN75,LTA!J$101:AN$101,LTA!J$104:AN$104)</f>
        <v>23.650000000000002</v>
      </c>
      <c r="U75" s="37">
        <f>SUMPRODUCT(LTA!J75:AN75,LTA!J$102:AN$102,LTA!J$104:AN$104)</f>
        <v>111.14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-55</v>
      </c>
      <c r="AA75" s="75">
        <f>STOA!I75</f>
        <v>0</v>
      </c>
      <c r="AB75" s="75">
        <f>-STOA!O75</f>
        <v>-150</v>
      </c>
      <c r="AC75">
        <f t="shared" si="3"/>
        <v>11.151397760310017</v>
      </c>
      <c r="AD75">
        <f t="shared" si="4"/>
        <v>876.54077111579852</v>
      </c>
      <c r="AE75">
        <f>'IDT-1'!C75</f>
        <v>-96.527000000000001</v>
      </c>
      <c r="AF75" s="24"/>
      <c r="AG75">
        <f t="shared" si="5"/>
        <v>780.01377111579848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-14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6.0657999999999994</v>
      </c>
      <c r="E76">
        <f>GT_NG!Q76</f>
        <v>8.8360238774980537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48.235516277809126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839.21542475859474</v>
      </c>
      <c r="P76" s="36">
        <v>68.14</v>
      </c>
      <c r="Q76" s="36">
        <v>0</v>
      </c>
      <c r="R76" s="38">
        <v>0</v>
      </c>
      <c r="S76" s="38">
        <v>0</v>
      </c>
      <c r="T76" s="37">
        <f>SUMPRODUCT(LTA!J76:AN76,LTA!J$101:AN$101,LTA!J$104:AN$104)</f>
        <v>24.26</v>
      </c>
      <c r="U76" s="37">
        <f>SUMPRODUCT(LTA!J76:AN76,LTA!J$102:AN$102,LTA!J$104:AN$104)</f>
        <v>112.00999999999999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-85</v>
      </c>
      <c r="AA76" s="75">
        <f>STOA!I76</f>
        <v>0</v>
      </c>
      <c r="AB76" s="75">
        <f>-STOA!O76</f>
        <v>-150</v>
      </c>
      <c r="AC76">
        <f t="shared" si="3"/>
        <v>11.363769710149707</v>
      </c>
      <c r="AD76">
        <f t="shared" si="4"/>
        <v>851.39899520375207</v>
      </c>
      <c r="AE76">
        <f>'IDT-1'!C76</f>
        <v>-80.861999999999995</v>
      </c>
      <c r="AF76" s="24"/>
      <c r="AG76">
        <f t="shared" si="5"/>
        <v>770.5369952037521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-9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6.0657999999999994</v>
      </c>
      <c r="E77">
        <f>GT_NG!Q77</f>
        <v>8.8360238774980537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48.235516277809126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837.31400406499392</v>
      </c>
      <c r="P77" s="36">
        <v>68.14</v>
      </c>
      <c r="Q77" s="36">
        <v>0</v>
      </c>
      <c r="R77" s="38">
        <v>0</v>
      </c>
      <c r="S77" s="38">
        <v>0</v>
      </c>
      <c r="T77" s="37">
        <f>SUMPRODUCT(LTA!J77:AN77,LTA!J$101:AN$101,LTA!J$104:AN$104)</f>
        <v>26.97</v>
      </c>
      <c r="U77" s="37">
        <f>SUMPRODUCT(LTA!J77:AN77,LTA!J$102:AN$102,LTA!J$104:AN$104)</f>
        <v>112.84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-95</v>
      </c>
      <c r="AA77" s="75">
        <f>STOA!I77</f>
        <v>0</v>
      </c>
      <c r="AB77" s="75">
        <f>-STOA!O77</f>
        <v>-150</v>
      </c>
      <c r="AC77">
        <f t="shared" si="3"/>
        <v>11.513072299921687</v>
      </c>
      <c r="AD77">
        <f t="shared" si="4"/>
        <v>836.88827192037945</v>
      </c>
      <c r="AE77">
        <f>'IDT-1'!C77</f>
        <v>-78.322000000000003</v>
      </c>
      <c r="AF77" s="24"/>
      <c r="AG77">
        <f t="shared" si="5"/>
        <v>758.56627192037945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6.0657999999999994</v>
      </c>
      <c r="E78">
        <f>GT_NG!Q78</f>
        <v>8.8360238774980537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48.235516277809126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828.88183037686565</v>
      </c>
      <c r="P78" s="36">
        <v>68.14</v>
      </c>
      <c r="Q78" s="36">
        <v>0</v>
      </c>
      <c r="R78" s="38">
        <v>0</v>
      </c>
      <c r="S78" s="38">
        <v>0</v>
      </c>
      <c r="T78" s="37">
        <f>SUMPRODUCT(LTA!J78:AN78,LTA!J$101:AN$101,LTA!J$104:AN$104)</f>
        <v>30.11</v>
      </c>
      <c r="U78" s="37">
        <f>SUMPRODUCT(LTA!J78:AN78,LTA!J$102:AN$102,LTA!J$104:AN$104)</f>
        <v>113.61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-100</v>
      </c>
      <c r="AA78" s="75">
        <f>STOA!I78</f>
        <v>0</v>
      </c>
      <c r="AB78" s="75">
        <f>-STOA!O78</f>
        <v>-150</v>
      </c>
      <c r="AC78">
        <f t="shared" si="3"/>
        <v>11.517441829565854</v>
      </c>
      <c r="AD78">
        <f t="shared" si="4"/>
        <v>827.36172870260691</v>
      </c>
      <c r="AE78">
        <f>'IDT-1'!C78</f>
        <v>-82.978999999999999</v>
      </c>
      <c r="AF78" s="24"/>
      <c r="AG78">
        <f t="shared" si="5"/>
        <v>744.38272870260687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6.0657999999999994</v>
      </c>
      <c r="E79">
        <f>GT_NG!Q79</f>
        <v>8.8360238774980537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805.91683921806862</v>
      </c>
      <c r="P79" s="36">
        <v>68.14</v>
      </c>
      <c r="Q79" s="36">
        <v>0</v>
      </c>
      <c r="R79" s="38">
        <v>0</v>
      </c>
      <c r="S79" s="38">
        <v>0</v>
      </c>
      <c r="T79" s="37">
        <f>SUMPRODUCT(LTA!J79:AN79,LTA!J$101:AN$101,LTA!J$104:AN$104)</f>
        <v>34.15</v>
      </c>
      <c r="U79" s="37">
        <f>SUMPRODUCT(LTA!J79:AN79,LTA!J$102:AN$102,LTA!J$104:AN$104)</f>
        <v>114.44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-150</v>
      </c>
      <c r="AA79" s="75">
        <f>STOA!I79</f>
        <v>0</v>
      </c>
      <c r="AB79" s="75">
        <f>-STOA!O79</f>
        <v>-150</v>
      </c>
      <c r="AC79">
        <f t="shared" si="3"/>
        <v>11.628876087469479</v>
      </c>
      <c r="AD79">
        <f t="shared" si="4"/>
        <v>770.21978700809723</v>
      </c>
      <c r="AE79">
        <f>'IDT-1'!C79</f>
        <v>-42.76</v>
      </c>
      <c r="AF79" s="24"/>
      <c r="AG79">
        <f t="shared" si="5"/>
        <v>727.45978700809724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6.0657999999999994</v>
      </c>
      <c r="E80">
        <f>GT_NG!Q80</f>
        <v>8.8360238774980537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782.66209282032924</v>
      </c>
      <c r="P80" s="36">
        <v>68.14</v>
      </c>
      <c r="Q80" s="36">
        <v>0</v>
      </c>
      <c r="R80" s="38">
        <v>0</v>
      </c>
      <c r="S80" s="38">
        <v>0</v>
      </c>
      <c r="T80" s="37">
        <f>SUMPRODUCT(LTA!J80:AN80,LTA!J$101:AN$101,LTA!J$104:AN$104)</f>
        <v>38.229999999999997</v>
      </c>
      <c r="U80" s="37">
        <f>SUMPRODUCT(LTA!J80:AN80,LTA!J$102:AN$102,LTA!J$104:AN$104)</f>
        <v>115.4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-110</v>
      </c>
      <c r="AA80" s="75">
        <f>STOA!I80</f>
        <v>0</v>
      </c>
      <c r="AB80" s="75">
        <f>-STOA!O80</f>
        <v>-150</v>
      </c>
      <c r="AC80">
        <f t="shared" si="3"/>
        <v>11.142905908732907</v>
      </c>
      <c r="AD80">
        <f t="shared" si="4"/>
        <v>793.19101078909443</v>
      </c>
      <c r="AE80">
        <f>'IDT-1'!C80</f>
        <v>-76.629000000000005</v>
      </c>
      <c r="AF80" s="24"/>
      <c r="AG80">
        <f t="shared" si="5"/>
        <v>716.56201078909442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6.0657999999999994</v>
      </c>
      <c r="E81">
        <f>GT_NG!Q81</f>
        <v>8.8360238774980537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773.05359329392775</v>
      </c>
      <c r="P81" s="36">
        <v>68.14</v>
      </c>
      <c r="Q81" s="36">
        <v>0</v>
      </c>
      <c r="R81" s="38">
        <v>0</v>
      </c>
      <c r="S81" s="38">
        <v>0</v>
      </c>
      <c r="T81" s="37">
        <f>SUMPRODUCT(LTA!J81:AN81,LTA!J$101:AN$101,LTA!J$104:AN$104)</f>
        <v>43.36</v>
      </c>
      <c r="U81" s="37">
        <f>SUMPRODUCT(LTA!J81:AN81,LTA!J$102:AN$102,LTA!J$104:AN$104)</f>
        <v>116.41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-90</v>
      </c>
      <c r="AA81" s="75">
        <f>STOA!I81</f>
        <v>0</v>
      </c>
      <c r="AB81" s="75">
        <f>-STOA!O81</f>
        <v>-150</v>
      </c>
      <c r="AC81">
        <f t="shared" si="3"/>
        <v>10.944347358213353</v>
      </c>
      <c r="AD81">
        <f t="shared" si="4"/>
        <v>809.92106981321251</v>
      </c>
      <c r="AE81">
        <f>'IDT-1'!C81</f>
        <v>-80.861999999999995</v>
      </c>
      <c r="AF81" s="24"/>
      <c r="AG81">
        <f t="shared" si="5"/>
        <v>729.05906981321255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6.0657999999999994</v>
      </c>
      <c r="E82">
        <f>GT_NG!Q82</f>
        <v>8.8360238774980537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771.11329108412247</v>
      </c>
      <c r="P82" s="36">
        <v>68.14</v>
      </c>
      <c r="Q82" s="36">
        <v>0</v>
      </c>
      <c r="R82" s="38">
        <v>0</v>
      </c>
      <c r="S82" s="38">
        <v>0</v>
      </c>
      <c r="T82" s="37">
        <f>SUMPRODUCT(LTA!J82:AN82,LTA!J$101:AN$101,LTA!J$104:AN$104)</f>
        <v>47.45</v>
      </c>
      <c r="U82" s="37">
        <f>SUMPRODUCT(LTA!J82:AN82,LTA!J$102:AN$102,LTA!J$104:AN$104)</f>
        <v>117.49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-100</v>
      </c>
      <c r="AA82" s="75">
        <f>STOA!I82</f>
        <v>0</v>
      </c>
      <c r="AB82" s="75">
        <f>-STOA!O82</f>
        <v>-150</v>
      </c>
      <c r="AC82">
        <f t="shared" si="3"/>
        <v>11.056188396899879</v>
      </c>
      <c r="AD82">
        <f t="shared" si="4"/>
        <v>803.03892656472067</v>
      </c>
      <c r="AE82">
        <f>'IDT-1'!C82</f>
        <v>-76.204999999999998</v>
      </c>
      <c r="AF82" s="24"/>
      <c r="AG82">
        <f t="shared" si="5"/>
        <v>726.83392656472063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6.0657999999999994</v>
      </c>
      <c r="E83">
        <f>GT_NG!Q83</f>
        <v>8.8360238774980537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47.01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681.64916947778954</v>
      </c>
      <c r="P83" s="36">
        <v>68.14</v>
      </c>
      <c r="Q83" s="36">
        <v>0</v>
      </c>
      <c r="R83" s="38">
        <v>0</v>
      </c>
      <c r="S83" s="38">
        <v>0</v>
      </c>
      <c r="T83" s="37">
        <f>SUMPRODUCT(LTA!J83:AN83,LTA!J$101:AN$101,LTA!J$104:AN$104)</f>
        <v>51.23</v>
      </c>
      <c r="U83" s="37">
        <f>SUMPRODUCT(LTA!J83:AN83,LTA!J$102:AN$102,LTA!J$104:AN$104)</f>
        <v>121.06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-108</v>
      </c>
      <c r="AA83" s="75">
        <f>STOA!I83</f>
        <v>0</v>
      </c>
      <c r="AB83" s="75">
        <f>-STOA!O83</f>
        <v>-50</v>
      </c>
      <c r="AC83">
        <f t="shared" si="3"/>
        <v>9.6886788419657783</v>
      </c>
      <c r="AD83">
        <f t="shared" si="4"/>
        <v>806.3023145133219</v>
      </c>
      <c r="AE83">
        <f>'IDT-1'!C83</f>
        <v>-120.101</v>
      </c>
      <c r="AF83" s="24"/>
      <c r="AG83">
        <f t="shared" si="5"/>
        <v>686.2013145133219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6.0657999999999994</v>
      </c>
      <c r="E84">
        <f>GT_NG!Q84</f>
        <v>8.8360238774980537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47.01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675.71241547920602</v>
      </c>
      <c r="P84" s="36">
        <v>68.14</v>
      </c>
      <c r="Q84" s="36">
        <v>0</v>
      </c>
      <c r="R84" s="38">
        <v>0</v>
      </c>
      <c r="S84" s="38">
        <v>0</v>
      </c>
      <c r="T84" s="37">
        <f>SUMPRODUCT(LTA!J84:AN84,LTA!J$101:AN$101,LTA!J$104:AN$104)</f>
        <v>53.82</v>
      </c>
      <c r="U84" s="37">
        <f>SUMPRODUCT(LTA!J84:AN84,LTA!J$102:AN$102,LTA!J$104:AN$104)</f>
        <v>121.62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-93</v>
      </c>
      <c r="AA84" s="75">
        <f>STOA!I84</f>
        <v>0</v>
      </c>
      <c r="AB84" s="75">
        <f>-STOA!O84</f>
        <v>-50</v>
      </c>
      <c r="AC84">
        <f t="shared" si="3"/>
        <v>9.6229143197532316</v>
      </c>
      <c r="AD84">
        <f t="shared" si="4"/>
        <v>808.58132503695083</v>
      </c>
      <c r="AE84">
        <f>'IDT-1'!C84</f>
        <v>-141.24199999999999</v>
      </c>
      <c r="AF84" s="24"/>
      <c r="AG84">
        <f t="shared" si="5"/>
        <v>667.33932503695087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6.0657999999999994</v>
      </c>
      <c r="E85">
        <f>GT_NG!Q85</f>
        <v>8.8360238774980537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47.01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630.7322360083574</v>
      </c>
      <c r="P85" s="36">
        <v>68.14</v>
      </c>
      <c r="Q85" s="36">
        <v>0</v>
      </c>
      <c r="R85" s="38">
        <v>0</v>
      </c>
      <c r="S85" s="38">
        <v>0</v>
      </c>
      <c r="T85" s="37">
        <f>SUMPRODUCT(LTA!J85:AN85,LTA!J$101:AN$101,LTA!J$104:AN$104)</f>
        <v>56.55</v>
      </c>
      <c r="U85" s="37">
        <f>SUMPRODUCT(LTA!J85:AN85,LTA!J$102:AN$102,LTA!J$104:AN$104)</f>
        <v>123.22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-97</v>
      </c>
      <c r="AA85" s="75">
        <f>STOA!I85</f>
        <v>0</v>
      </c>
      <c r="AB85" s="75">
        <f>-STOA!O85</f>
        <v>-50</v>
      </c>
      <c r="AC85">
        <f t="shared" si="3"/>
        <v>9.1459142885998777</v>
      </c>
      <c r="AD85">
        <f t="shared" si="4"/>
        <v>784.4081455972555</v>
      </c>
      <c r="AE85">
        <f>'IDT-1'!C85</f>
        <v>-109.881</v>
      </c>
      <c r="AF85" s="24"/>
      <c r="AG85">
        <f t="shared" si="5"/>
        <v>674.52714559725553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6.0657999999999994</v>
      </c>
      <c r="E86">
        <f>GT_NG!Q86</f>
        <v>8.8360238774980537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47.01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621.27746888267916</v>
      </c>
      <c r="P86" s="36">
        <v>68.14</v>
      </c>
      <c r="Q86" s="36">
        <v>0</v>
      </c>
      <c r="R86" s="38">
        <v>0</v>
      </c>
      <c r="S86" s="38">
        <v>0</v>
      </c>
      <c r="T86" s="37">
        <f>SUMPRODUCT(LTA!J86:AN86,LTA!J$101:AN$101,LTA!J$104:AN$104)</f>
        <v>57.44</v>
      </c>
      <c r="U86" s="37">
        <f>SUMPRODUCT(LTA!J86:AN86,LTA!J$102:AN$102,LTA!J$104:AN$104)</f>
        <v>110.30000000000001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-122.5</v>
      </c>
      <c r="AA86" s="75">
        <f>STOA!I86</f>
        <v>0</v>
      </c>
      <c r="AB86" s="75">
        <f>-STOA!O86</f>
        <v>-50</v>
      </c>
      <c r="AC86">
        <f t="shared" si="3"/>
        <v>9.1814567667288518</v>
      </c>
      <c r="AD86">
        <f t="shared" si="4"/>
        <v>737.38783599344833</v>
      </c>
      <c r="AE86">
        <f>'IDT-1'!C86</f>
        <v>-73.334999999999994</v>
      </c>
      <c r="AF86" s="24"/>
      <c r="AG86">
        <f t="shared" si="5"/>
        <v>664.0528359934483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6.0657999999999994</v>
      </c>
      <c r="E87">
        <f>GT_NG!Q87</f>
        <v>8.8360238774980537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611.96750704451836</v>
      </c>
      <c r="P87" s="36">
        <v>43.08</v>
      </c>
      <c r="Q87" s="36">
        <v>0</v>
      </c>
      <c r="R87" s="38">
        <v>0</v>
      </c>
      <c r="S87" s="38">
        <v>0</v>
      </c>
      <c r="T87" s="37">
        <f>SUMPRODUCT(LTA!J87:AN87,LTA!J$101:AN$101,LTA!J$104:AN$104)</f>
        <v>63.45</v>
      </c>
      <c r="U87" s="37">
        <f>SUMPRODUCT(LTA!J87:AN87,LTA!J$102:AN$102,LTA!J$104:AN$104)</f>
        <v>81.41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-34</v>
      </c>
      <c r="AA87" s="75">
        <f>STOA!I87</f>
        <v>0</v>
      </c>
      <c r="AB87" s="75">
        <f>-STOA!O87</f>
        <v>-50</v>
      </c>
      <c r="AC87">
        <f t="shared" si="3"/>
        <v>7.9641505238719512</v>
      </c>
      <c r="AD87">
        <f t="shared" si="4"/>
        <v>771.43742983104119</v>
      </c>
      <c r="AE87">
        <f>'IDT-1'!C87</f>
        <v>-119</v>
      </c>
      <c r="AF87" s="24"/>
      <c r="AG87">
        <f t="shared" si="5"/>
        <v>652.43742983104119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6.0657999999999994</v>
      </c>
      <c r="E88">
        <f>GT_NG!Q88</f>
        <v>8.8360238774980537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625.03535388316197</v>
      </c>
      <c r="P88" s="36">
        <v>30.67</v>
      </c>
      <c r="Q88" s="36">
        <v>0</v>
      </c>
      <c r="R88" s="38">
        <v>0</v>
      </c>
      <c r="S88" s="38">
        <v>0</v>
      </c>
      <c r="T88" s="37">
        <f>SUMPRODUCT(LTA!J88:AN88,LTA!J$101:AN$101,LTA!J$104:AN$104)</f>
        <v>64.36</v>
      </c>
      <c r="U88" s="37">
        <f>SUMPRODUCT(LTA!J88:AN88,LTA!J$102:AN$102,LTA!J$104:AN$104)</f>
        <v>73.349999999999994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-65</v>
      </c>
      <c r="AA88" s="75">
        <f>STOA!I88</f>
        <v>0</v>
      </c>
      <c r="AB88" s="75">
        <f>-STOA!O88</f>
        <v>-50</v>
      </c>
      <c r="AC88">
        <f t="shared" si="3"/>
        <v>8.172222326788118</v>
      </c>
      <c r="AD88">
        <f t="shared" si="4"/>
        <v>733.73720486676859</v>
      </c>
      <c r="AE88">
        <f>'IDT-1'!C88</f>
        <v>-90</v>
      </c>
      <c r="AF88" s="24"/>
      <c r="AG88">
        <f t="shared" si="5"/>
        <v>643.73720486676859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6.0657999999999994</v>
      </c>
      <c r="E89">
        <f>GT_NG!Q89</f>
        <v>8.8360238774980537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625.71410882095608</v>
      </c>
      <c r="P89" s="36">
        <v>30.66</v>
      </c>
      <c r="Q89" s="36">
        <v>0</v>
      </c>
      <c r="R89" s="38">
        <v>0</v>
      </c>
      <c r="S89" s="38">
        <v>0</v>
      </c>
      <c r="T89" s="37">
        <f>SUMPRODUCT(LTA!J89:AN89,LTA!J$101:AN$101,LTA!J$104:AN$104)</f>
        <v>64.849999999999994</v>
      </c>
      <c r="U89" s="37">
        <f>SUMPRODUCT(LTA!J89:AN89,LTA!J$102:AN$102,LTA!J$104:AN$104)</f>
        <v>73.599999999999994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-95</v>
      </c>
      <c r="AA89" s="75">
        <f>STOA!I89</f>
        <v>0</v>
      </c>
      <c r="AB89" s="75">
        <f>-STOA!O89</f>
        <v>-50</v>
      </c>
      <c r="AC89">
        <f t="shared" si="3"/>
        <v>8.4381906000122608</v>
      </c>
      <c r="AD89">
        <f t="shared" si="4"/>
        <v>704.87999153133853</v>
      </c>
      <c r="AE89">
        <f>'IDT-1'!C89</f>
        <v>-72</v>
      </c>
      <c r="AF89" s="24"/>
      <c r="AG89">
        <f t="shared" si="5"/>
        <v>632.87999153133853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6.0657999999999994</v>
      </c>
      <c r="E90">
        <f>GT_NG!Q90</f>
        <v>8.8360238774980537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625.72119101987482</v>
      </c>
      <c r="P90" s="36">
        <v>30.66</v>
      </c>
      <c r="Q90" s="36">
        <v>0</v>
      </c>
      <c r="R90" s="38">
        <v>0</v>
      </c>
      <c r="S90" s="38">
        <v>0</v>
      </c>
      <c r="T90" s="37">
        <f>SUMPRODUCT(LTA!J90:AN90,LTA!J$101:AN$101,LTA!J$104:AN$104)</f>
        <v>65.56</v>
      </c>
      <c r="U90" s="37">
        <f>SUMPRODUCT(LTA!J90:AN90,LTA!J$102:AN$102,LTA!J$104:AN$104)</f>
        <v>73.63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-120</v>
      </c>
      <c r="AA90" s="75">
        <f>STOA!I90</f>
        <v>0</v>
      </c>
      <c r="AB90" s="75">
        <f>-STOA!O90</f>
        <v>-50</v>
      </c>
      <c r="AC90">
        <f t="shared" si="3"/>
        <v>8.6562450336054049</v>
      </c>
      <c r="AD90">
        <f t="shared" si="4"/>
        <v>680.40901929666416</v>
      </c>
      <c r="AE90">
        <f>'IDT-1'!C90</f>
        <v>-51</v>
      </c>
      <c r="AF90" s="24"/>
      <c r="AG90">
        <f t="shared" si="5"/>
        <v>629.40901929666416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6.0657999999999994</v>
      </c>
      <c r="E91">
        <f>GT_NG!Q91</f>
        <v>8.8360238774980537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606.17849100745957</v>
      </c>
      <c r="P91" s="36">
        <v>30.67</v>
      </c>
      <c r="Q91" s="36">
        <v>0</v>
      </c>
      <c r="R91" s="38">
        <v>0</v>
      </c>
      <c r="S91" s="38">
        <v>0</v>
      </c>
      <c r="T91" s="37">
        <f>SUMPRODUCT(LTA!J91:AN91,LTA!J$101:AN$101,LTA!J$104:AN$104)</f>
        <v>64.67</v>
      </c>
      <c r="U91" s="37">
        <f>SUMPRODUCT(LTA!J91:AN91,LTA!J$102:AN$102,LTA!J$104:AN$104)</f>
        <v>73.88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-74</v>
      </c>
      <c r="AA91" s="75">
        <f>STOA!I91</f>
        <v>0</v>
      </c>
      <c r="AB91" s="75">
        <f>-STOA!O91</f>
        <v>-75.489999999999995</v>
      </c>
      <c r="AC91">
        <f t="shared" si="3"/>
        <v>8.3130509085636408</v>
      </c>
      <c r="AD91">
        <f t="shared" si="4"/>
        <v>681.08951340929048</v>
      </c>
      <c r="AE91">
        <f>'IDT-1'!C91</f>
        <v>-68</v>
      </c>
      <c r="AF91" s="24"/>
      <c r="AG91">
        <f t="shared" si="5"/>
        <v>613.08951340929048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6.0657999999999994</v>
      </c>
      <c r="E92">
        <f>GT_NG!Q92</f>
        <v>8.8360238774980537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615.21001131084392</v>
      </c>
      <c r="P92" s="36">
        <v>30.66</v>
      </c>
      <c r="Q92" s="36">
        <v>0</v>
      </c>
      <c r="R92" s="38">
        <v>0</v>
      </c>
      <c r="S92" s="38">
        <v>0</v>
      </c>
      <c r="T92" s="37">
        <f>SUMPRODUCT(LTA!J92:AN92,LTA!J$101:AN$101,LTA!J$104:AN$104)</f>
        <v>63.51</v>
      </c>
      <c r="U92" s="37">
        <f>SUMPRODUCT(LTA!J92:AN92,LTA!J$102:AN$102,LTA!J$104:AN$104)</f>
        <v>74.25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-149</v>
      </c>
      <c r="AA92" s="75">
        <f>STOA!I92</f>
        <v>0</v>
      </c>
      <c r="AB92" s="75">
        <f>-STOA!O92</f>
        <v>-75.489999999999995</v>
      </c>
      <c r="AC92">
        <f t="shared" si="3"/>
        <v>9.1445998743520853</v>
      </c>
      <c r="AD92">
        <f t="shared" si="4"/>
        <v>598.48948474688643</v>
      </c>
      <c r="AE92">
        <f>'IDT-1'!C92</f>
        <v>-10</v>
      </c>
      <c r="AF92" s="24"/>
      <c r="AG92">
        <f t="shared" si="5"/>
        <v>588.48948474688643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6.0657999999999994</v>
      </c>
      <c r="E93">
        <f>GT_NG!Q93</f>
        <v>8.8360238774980537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601.05078554712748</v>
      </c>
      <c r="P93" s="36">
        <v>30.66</v>
      </c>
      <c r="Q93" s="36">
        <v>0</v>
      </c>
      <c r="R93" s="38">
        <v>0</v>
      </c>
      <c r="S93" s="38">
        <v>0</v>
      </c>
      <c r="T93" s="37">
        <f>SUMPRODUCT(LTA!J93:AN93,LTA!J$101:AN$101,LTA!J$104:AN$104)</f>
        <v>55.22</v>
      </c>
      <c r="U93" s="37">
        <f>SUMPRODUCT(LTA!J93:AN93,LTA!J$102:AN$102,LTA!J$104:AN$104)</f>
        <v>74.59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-179</v>
      </c>
      <c r="AA93" s="75">
        <f>STOA!I93</f>
        <v>0</v>
      </c>
      <c r="AB93" s="75">
        <f>-STOA!O93</f>
        <v>-75.489999999999995</v>
      </c>
      <c r="AC93">
        <f t="shared" si="3"/>
        <v>9.0859497438102039</v>
      </c>
      <c r="AD93">
        <f t="shared" si="4"/>
        <v>561.43890911371204</v>
      </c>
      <c r="AE93">
        <f>'IDT-1'!C93</f>
        <v>0</v>
      </c>
      <c r="AF93" s="24"/>
      <c r="AG93">
        <f t="shared" si="5"/>
        <v>561.43890911371204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6.0657999999999994</v>
      </c>
      <c r="E94">
        <f>GT_NG!Q94</f>
        <v>8.8360238774980537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600.5887496708126</v>
      </c>
      <c r="P94" s="36">
        <v>30.66</v>
      </c>
      <c r="Q94" s="36">
        <v>0</v>
      </c>
      <c r="R94" s="38">
        <v>0</v>
      </c>
      <c r="S94" s="38">
        <v>0</v>
      </c>
      <c r="T94" s="37">
        <f>SUMPRODUCT(LTA!J94:AN94,LTA!J$101:AN$101,LTA!J$104:AN$104)</f>
        <v>55.64</v>
      </c>
      <c r="U94" s="37">
        <f>SUMPRODUCT(LTA!J94:AN94,LTA!J$102:AN$102,LTA!J$104:AN$104)</f>
        <v>74.790000000000006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-199</v>
      </c>
      <c r="AA94" s="75">
        <f>STOA!I94</f>
        <v>0</v>
      </c>
      <c r="AB94" s="75">
        <f>-STOA!O94</f>
        <v>-75.489999999999995</v>
      </c>
      <c r="AC94">
        <f t="shared" si="3"/>
        <v>9.2566997969469398</v>
      </c>
      <c r="AD94">
        <f t="shared" si="4"/>
        <v>541.42612318426029</v>
      </c>
      <c r="AE94">
        <f>'IDT-1'!C94</f>
        <v>0</v>
      </c>
      <c r="AF94" s="24"/>
      <c r="AG94">
        <f t="shared" si="5"/>
        <v>541.42612318426029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6.0657999999999994</v>
      </c>
      <c r="E95">
        <f>GT_NG!Q95</f>
        <v>8.8360238774980537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606.368870867493</v>
      </c>
      <c r="P95" s="36">
        <v>30.66</v>
      </c>
      <c r="Q95" s="36">
        <v>0</v>
      </c>
      <c r="R95" s="38">
        <v>0</v>
      </c>
      <c r="S95" s="38">
        <v>0</v>
      </c>
      <c r="T95" s="37">
        <f>SUMPRODUCT(LTA!J95:AN95,LTA!J$101:AN$101,LTA!J$104:AN$104)</f>
        <v>55.84</v>
      </c>
      <c r="U95" s="37">
        <f>SUMPRODUCT(LTA!J95:AN95,LTA!J$102:AN$102,LTA!J$104:AN$104)</f>
        <v>75.14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-224</v>
      </c>
      <c r="AA95" s="75">
        <f>STOA!I95</f>
        <v>0</v>
      </c>
      <c r="AB95" s="75">
        <f>-STOA!O95</f>
        <v>-75.489999999999995</v>
      </c>
      <c r="AC95">
        <f t="shared" si="3"/>
        <v>9.5216517581212834</v>
      </c>
      <c r="AD95">
        <f>SUM(B95:AB95,AI95:AT95)-AC95</f>
        <v>522.49129241976641</v>
      </c>
      <c r="AE95">
        <f>'IDT-1'!C95</f>
        <v>0</v>
      </c>
      <c r="AF95" s="24"/>
      <c r="AG95">
        <f t="shared" si="5"/>
        <v>522.49129241976641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6.0657999999999994</v>
      </c>
      <c r="E96">
        <f>GT_NG!Q96</f>
        <v>8.8360238774980537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619.38416317087217</v>
      </c>
      <c r="P96" s="36">
        <v>30.66</v>
      </c>
      <c r="Q96" s="36">
        <v>0</v>
      </c>
      <c r="R96" s="38">
        <v>0</v>
      </c>
      <c r="S96" s="38">
        <v>0</v>
      </c>
      <c r="T96" s="37">
        <f>SUMPRODUCT(LTA!J96:AN96,LTA!J$101:AN$101,LTA!J$104:AN$104)</f>
        <v>56.16</v>
      </c>
      <c r="U96" s="37">
        <f>SUMPRODUCT(LTA!J96:AN96,LTA!J$102:AN$102,LTA!J$104:AN$104)</f>
        <v>75.930000000000007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-260</v>
      </c>
      <c r="AA96" s="75">
        <f>STOA!I96</f>
        <v>0</v>
      </c>
      <c r="AB96" s="75">
        <f>-STOA!O96</f>
        <v>-75.489999999999995</v>
      </c>
      <c r="AC96">
        <f t="shared" si="3"/>
        <v>9.9452658915656738</v>
      </c>
      <c r="AD96">
        <f t="shared" si="4"/>
        <v>500.19297058970119</v>
      </c>
      <c r="AE96">
        <f>'IDT-1'!C96</f>
        <v>0</v>
      </c>
      <c r="AF96" s="24"/>
      <c r="AG96">
        <f t="shared" si="5"/>
        <v>500.19297058970119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6.0657999999999994</v>
      </c>
      <c r="E97">
        <f>GT_NG!Q97</f>
        <v>8.8360238774980537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616.91828985911525</v>
      </c>
      <c r="P97" s="36">
        <v>30.66</v>
      </c>
      <c r="Q97" s="36">
        <v>0</v>
      </c>
      <c r="R97" s="38">
        <v>0</v>
      </c>
      <c r="S97" s="38">
        <v>0</v>
      </c>
      <c r="T97" s="37">
        <f>SUMPRODUCT(LTA!J97:AN97,LTA!J$101:AN$101,LTA!J$104:AN$104)</f>
        <v>56.92</v>
      </c>
      <c r="U97" s="37">
        <f>SUMPRODUCT(LTA!J97:AN97,LTA!J$102:AN$102,LTA!J$104:AN$104)</f>
        <v>77.53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-279.89999999999998</v>
      </c>
      <c r="AA97" s="75">
        <f>STOA!I97</f>
        <v>0</v>
      </c>
      <c r="AB97" s="75">
        <f>-STOA!O97</f>
        <v>-75.489999999999995</v>
      </c>
      <c r="AC97">
        <f t="shared" si="3"/>
        <v>10.112952594472208</v>
      </c>
      <c r="AD97">
        <f t="shared" si="4"/>
        <v>480.01941057503763</v>
      </c>
      <c r="AE97">
        <f>'IDT-1'!C97</f>
        <v>0</v>
      </c>
      <c r="AF97" s="24"/>
      <c r="AG97">
        <f t="shared" si="5"/>
        <v>480.01941057503763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6.0657999999999994</v>
      </c>
      <c r="E98">
        <f>GT_NG!Q98</f>
        <v>8.8360238774980537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613.52864959334408</v>
      </c>
      <c r="P98" s="36">
        <v>30.66</v>
      </c>
      <c r="Q98" s="36">
        <v>0</v>
      </c>
      <c r="R98" s="38">
        <v>0</v>
      </c>
      <c r="S98" s="38">
        <v>0</v>
      </c>
      <c r="T98" s="37">
        <f>SUMPRODUCT(LTA!J98:AN98,LTA!J$101:AN$101,LTA!J$104:AN$104)</f>
        <v>58.44</v>
      </c>
      <c r="U98" s="37">
        <f>SUMPRODUCT(LTA!J98:AN98,LTA!J$102:AN$102,LTA!J$104:AN$104)</f>
        <v>77.69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-300</v>
      </c>
      <c r="AA98" s="75">
        <f>STOA!I98</f>
        <v>0</v>
      </c>
      <c r="AB98" s="75">
        <f>-STOA!O98</f>
        <v>-75.489999999999995</v>
      </c>
      <c r="AC98">
        <f t="shared" si="3"/>
        <v>10.268861886510003</v>
      </c>
      <c r="AD98">
        <f t="shared" si="4"/>
        <v>458.05386101722883</v>
      </c>
      <c r="AE98">
        <f>'IDT-1'!C98</f>
        <v>0</v>
      </c>
      <c r="AF98" s="24"/>
      <c r="AG98">
        <f t="shared" si="5"/>
        <v>458.05386101722883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0.14450018750000007</v>
      </c>
      <c r="E99">
        <f t="shared" si="6"/>
        <v>0.20378823287500825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1.1454144716742056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16.43147227666465</v>
      </c>
      <c r="P99" s="36">
        <f t="shared" si="6"/>
        <v>1.2995556202105893</v>
      </c>
      <c r="Q99" s="36">
        <f t="shared" si="6"/>
        <v>0</v>
      </c>
      <c r="R99" s="38">
        <f t="shared" si="6"/>
        <v>0.22538183566433553</v>
      </c>
      <c r="S99" s="38">
        <f t="shared" si="6"/>
        <v>0</v>
      </c>
      <c r="T99" s="37">
        <f t="shared" si="6"/>
        <v>2.0517724999999993</v>
      </c>
      <c r="U99" s="37">
        <f t="shared" si="6"/>
        <v>2.2730300000000003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-4.0454299999999996</v>
      </c>
      <c r="AA99" s="75">
        <f t="shared" si="6"/>
        <v>0</v>
      </c>
      <c r="AB99" s="75">
        <f t="shared" si="6"/>
        <v>-2.6539199999999998</v>
      </c>
      <c r="AC99">
        <f t="shared" si="6"/>
        <v>0.25992210596102744</v>
      </c>
      <c r="AD99">
        <f t="shared" si="6"/>
        <v>16.477570518627758</v>
      </c>
      <c r="AE99">
        <f t="shared" si="6"/>
        <v>-0.66046300000000013</v>
      </c>
      <c r="AG99">
        <f t="shared" si="6"/>
        <v>15.817107518627761</v>
      </c>
      <c r="AI99">
        <f t="shared" si="6"/>
        <v>0</v>
      </c>
      <c r="AJ99">
        <f t="shared" si="6"/>
        <v>0</v>
      </c>
      <c r="AK99">
        <f t="shared" si="6"/>
        <v>3.5427500000000001E-2</v>
      </c>
      <c r="AL99">
        <f t="shared" si="6"/>
        <v>-0.3735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45292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7.6729499999999993</v>
      </c>
      <c r="E3">
        <f>GT_NG!T3</f>
        <v>11.022299449753838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502.11531258938822</v>
      </c>
      <c r="P3" s="36">
        <v>38.56</v>
      </c>
      <c r="Q3" s="36">
        <v>0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290.63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-156</v>
      </c>
      <c r="AA3" s="75">
        <f>STOA!J3</f>
        <v>1.74</v>
      </c>
      <c r="AB3" s="75">
        <f>-STOA!P3</f>
        <v>0</v>
      </c>
      <c r="AC3">
        <f>SUMIF(B3:AB3,"&gt;0")*$AC$2-SUMIF(B3:AB3,"&lt;0")*($AC$2/(1-$AC$2))+SUMIF(AI3:AR3,"&gt;0")*$AC$2-SUMIF(AI3:AR3,"&lt;0")*($AC$2/(1-$AC$2))</f>
        <v>9.5284045666638608</v>
      </c>
      <c r="AD3">
        <f>SUM(B3:AB3,AI3:AT3)-AC3</f>
        <v>678.92487540220372</v>
      </c>
      <c r="AE3">
        <f>'IDT-1'!F3</f>
        <v>0</v>
      </c>
      <c r="AF3" s="24"/>
      <c r="AG3">
        <f>SUM(AD3:AF3)</f>
        <v>678.92487540220372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-66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7.6729499999999993</v>
      </c>
      <c r="E4">
        <f>GT_NG!T4</f>
        <v>11.022299449753838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501.7631123721697</v>
      </c>
      <c r="P4" s="36">
        <v>38.56</v>
      </c>
      <c r="Q4" s="36">
        <v>0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244.65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-172</v>
      </c>
      <c r="AA4" s="75">
        <f>STOA!J4</f>
        <v>1.74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8.8935505108174429</v>
      </c>
      <c r="AD4">
        <f t="shared" ref="AD4:AD67" si="1">SUM(B4:AB4,AI4:AT4)-AC4</f>
        <v>662.22752924083159</v>
      </c>
      <c r="AE4">
        <f>'IDT-1'!F4</f>
        <v>0</v>
      </c>
      <c r="AF4" s="24"/>
      <c r="AG4">
        <f t="shared" ref="AG4:AG67" si="2">SUM(AD4:AF4)</f>
        <v>662.22752924083159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-21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7.6729499999999993</v>
      </c>
      <c r="E5">
        <f>GT_NG!T5</f>
        <v>11.022299449753838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503.43830867583557</v>
      </c>
      <c r="P5" s="36">
        <v>38.56</v>
      </c>
      <c r="Q5" s="36">
        <v>0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243.94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-178</v>
      </c>
      <c r="AA5" s="75">
        <f>STOA!J5</f>
        <v>1.74</v>
      </c>
      <c r="AB5" s="75">
        <f>-STOA!P5</f>
        <v>0</v>
      </c>
      <c r="AC5">
        <f t="shared" si="0"/>
        <v>8.9694274215673477</v>
      </c>
      <c r="AD5">
        <f t="shared" si="1"/>
        <v>655.11684863374762</v>
      </c>
      <c r="AE5">
        <f>'IDT-1'!F5</f>
        <v>0</v>
      </c>
      <c r="AF5" s="24"/>
      <c r="AG5">
        <f t="shared" si="2"/>
        <v>655.11684863374762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-23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7.6729499999999993</v>
      </c>
      <c r="E6">
        <f>GT_NG!T6</f>
        <v>11.022299449753838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501.81661210540938</v>
      </c>
      <c r="P6" s="36">
        <v>38.56</v>
      </c>
      <c r="Q6" s="36">
        <v>0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243.45000000000002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-195</v>
      </c>
      <c r="AA6" s="75">
        <f>STOA!J6</f>
        <v>1.74</v>
      </c>
      <c r="AB6" s="75">
        <f>-STOA!P6</f>
        <v>0</v>
      </c>
      <c r="AC6">
        <f t="shared" si="0"/>
        <v>9.0956988516988808</v>
      </c>
      <c r="AD6">
        <f t="shared" si="1"/>
        <v>635.87888063318974</v>
      </c>
      <c r="AE6">
        <f>'IDT-1'!F6</f>
        <v>0</v>
      </c>
      <c r="AF6" s="24"/>
      <c r="AG6">
        <f t="shared" si="2"/>
        <v>635.87888063318974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-23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11.022299449753838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501.8797856002094</v>
      </c>
      <c r="P7" s="36">
        <v>38.56</v>
      </c>
      <c r="Q7" s="36">
        <v>0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243.14000000000001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-212</v>
      </c>
      <c r="AA7" s="75">
        <f>STOA!J7</f>
        <v>1.74</v>
      </c>
      <c r="AB7" s="75">
        <f>-STOA!P7</f>
        <v>0</v>
      </c>
      <c r="AC7">
        <f t="shared" si="0"/>
        <v>9.2461063481032042</v>
      </c>
      <c r="AD7">
        <f t="shared" si="1"/>
        <v>617.48164663158548</v>
      </c>
      <c r="AE7">
        <f>'IDT-1'!F7</f>
        <v>0</v>
      </c>
      <c r="AF7" s="24"/>
      <c r="AG7">
        <f t="shared" si="2"/>
        <v>617.48164663158548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-24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11.022299449753838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501.8797856002094</v>
      </c>
      <c r="P8" s="36">
        <v>38.56</v>
      </c>
      <c r="Q8" s="36">
        <v>0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248.23000000000002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-228</v>
      </c>
      <c r="AA8" s="75">
        <f>STOA!J8</f>
        <v>1.74</v>
      </c>
      <c r="AB8" s="75">
        <f>-STOA!P8</f>
        <v>0</v>
      </c>
      <c r="AC8">
        <f t="shared" si="0"/>
        <v>9.4328720294263189</v>
      </c>
      <c r="AD8">
        <f t="shared" si="1"/>
        <v>605.38488095026241</v>
      </c>
      <c r="AE8">
        <f>'IDT-1'!F8</f>
        <v>0</v>
      </c>
      <c r="AF8" s="24"/>
      <c r="AG8">
        <f t="shared" si="2"/>
        <v>605.38488095026241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7.6729499999999993</v>
      </c>
      <c r="E9">
        <f>GT_NG!T9</f>
        <v>11.022299449753838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512.06466958820943</v>
      </c>
      <c r="P9" s="36">
        <v>19.28</v>
      </c>
      <c r="Q9" s="36">
        <v>0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247.52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-241</v>
      </c>
      <c r="AA9" s="75">
        <f>STOA!J9</f>
        <v>1.74</v>
      </c>
      <c r="AB9" s="75">
        <f>-STOA!P9</f>
        <v>0</v>
      </c>
      <c r="AC9">
        <f t="shared" si="0"/>
        <v>9.3166244240259619</v>
      </c>
      <c r="AD9">
        <f t="shared" si="1"/>
        <v>599.69601254366273</v>
      </c>
      <c r="AE9">
        <f>'IDT-1'!F9</f>
        <v>0</v>
      </c>
      <c r="AF9" s="24"/>
      <c r="AG9">
        <f t="shared" si="2"/>
        <v>599.69601254366273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-8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7.6729499999999993</v>
      </c>
      <c r="E10">
        <f>GT_NG!T10</f>
        <v>11.022299449753838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512.06466958820943</v>
      </c>
      <c r="P10" s="36">
        <v>19.28</v>
      </c>
      <c r="Q10" s="36">
        <v>0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247.04000000000002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-249</v>
      </c>
      <c r="AA10" s="75">
        <f>STOA!J10</f>
        <v>1.74</v>
      </c>
      <c r="AB10" s="75">
        <f>-STOA!P10</f>
        <v>0</v>
      </c>
      <c r="AC10">
        <f t="shared" si="0"/>
        <v>9.3803616858250738</v>
      </c>
      <c r="AD10">
        <f t="shared" si="1"/>
        <v>591.15227528186358</v>
      </c>
      <c r="AE10">
        <f>'IDT-1'!F10</f>
        <v>0</v>
      </c>
      <c r="AF10" s="24"/>
      <c r="AG10">
        <f t="shared" si="2"/>
        <v>591.15227528186358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-8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7.6729499999999993</v>
      </c>
      <c r="E11">
        <f>GT_NG!T11</f>
        <v>11.022299449753838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502.98565268300939</v>
      </c>
      <c r="P11" s="36">
        <v>19.28</v>
      </c>
      <c r="Q11" s="36">
        <v>0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246.98000000000002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-252</v>
      </c>
      <c r="AA11" s="75">
        <f>STOA!J11</f>
        <v>1.74</v>
      </c>
      <c r="AB11" s="75">
        <f>-STOA!P11</f>
        <v>0</v>
      </c>
      <c r="AC11">
        <f t="shared" si="0"/>
        <v>9.4137189942449524</v>
      </c>
      <c r="AD11">
        <f t="shared" si="1"/>
        <v>568.97990106824375</v>
      </c>
      <c r="AE11">
        <f>'IDT-1'!F11</f>
        <v>0</v>
      </c>
      <c r="AF11" s="24"/>
      <c r="AG11">
        <f t="shared" si="2"/>
        <v>568.97990106824375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-18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7.6729499999999993</v>
      </c>
      <c r="E12">
        <f>GT_NG!T12</f>
        <v>11.022299449753838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502.46324168029196</v>
      </c>
      <c r="P12" s="36">
        <v>19.28</v>
      </c>
      <c r="Q12" s="36">
        <v>0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246.56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-259</v>
      </c>
      <c r="AA12" s="75">
        <f>STOA!J12</f>
        <v>1.74</v>
      </c>
      <c r="AB12" s="75">
        <f>-STOA!P12</f>
        <v>0</v>
      </c>
      <c r="AC12">
        <f t="shared" si="0"/>
        <v>9.4651008458963481</v>
      </c>
      <c r="AD12">
        <f t="shared" si="1"/>
        <v>560.98610821387479</v>
      </c>
      <c r="AE12">
        <f>'IDT-1'!F12</f>
        <v>0</v>
      </c>
      <c r="AF12" s="24"/>
      <c r="AG12">
        <f t="shared" si="2"/>
        <v>560.98610821387479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-18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7.6729499999999993</v>
      </c>
      <c r="E13">
        <f>GT_NG!T13</f>
        <v>11.022299449753838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503.21744885815536</v>
      </c>
      <c r="P13" s="36">
        <v>19.28</v>
      </c>
      <c r="Q13" s="36">
        <v>0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246.26000000000002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-261</v>
      </c>
      <c r="AA13" s="75">
        <f>STOA!J13</f>
        <v>1.74</v>
      </c>
      <c r="AB13" s="75">
        <f>-STOA!P13</f>
        <v>0</v>
      </c>
      <c r="AC13">
        <f t="shared" si="0"/>
        <v>9.5366854479895142</v>
      </c>
      <c r="AD13">
        <f t="shared" si="1"/>
        <v>553.36873078964516</v>
      </c>
      <c r="AE13">
        <f>'IDT-1'!F13</f>
        <v>0</v>
      </c>
      <c r="AF13" s="24"/>
      <c r="AG13">
        <f t="shared" si="2"/>
        <v>553.36873078964516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-24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7.6729499999999993</v>
      </c>
      <c r="E14">
        <f>GT_NG!T14</f>
        <v>11.022299449753838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502.52650698964186</v>
      </c>
      <c r="P14" s="36">
        <v>19.28</v>
      </c>
      <c r="Q14" s="36">
        <v>0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246.14000000000001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-266</v>
      </c>
      <c r="AA14" s="75">
        <f>STOA!J14</f>
        <v>1.74</v>
      </c>
      <c r="AB14" s="75">
        <f>-STOA!P14</f>
        <v>0</v>
      </c>
      <c r="AC14">
        <f t="shared" si="0"/>
        <v>9.572229324918446</v>
      </c>
      <c r="AD14">
        <f t="shared" si="1"/>
        <v>547.52224504420269</v>
      </c>
      <c r="AE14">
        <f>'IDT-1'!F14</f>
        <v>0</v>
      </c>
      <c r="AF14" s="24"/>
      <c r="AG14">
        <f t="shared" si="2"/>
        <v>547.52224504420269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-24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7.6729499999999993</v>
      </c>
      <c r="E15">
        <f>GT_NG!T15</f>
        <v>11.022299449753838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507.4630841346177</v>
      </c>
      <c r="P15" s="36">
        <v>19.28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240.58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-272</v>
      </c>
      <c r="AA15" s="75">
        <f>STOA!J15</f>
        <v>1.66</v>
      </c>
      <c r="AB15" s="75">
        <f>-STOA!P15</f>
        <v>0</v>
      </c>
      <c r="AC15">
        <f t="shared" si="0"/>
        <v>9.6256186770104666</v>
      </c>
      <c r="AD15">
        <f t="shared" si="1"/>
        <v>539.76543283708645</v>
      </c>
      <c r="AE15">
        <f>'IDT-1'!F15</f>
        <v>0</v>
      </c>
      <c r="AF15" s="24"/>
      <c r="AG15">
        <f t="shared" si="2"/>
        <v>539.76543283708645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7.6729499999999993</v>
      </c>
      <c r="E16">
        <f>GT_NG!T16</f>
        <v>11.022299449753838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507.4630841346177</v>
      </c>
      <c r="P16" s="36">
        <v>19.28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240.44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-277</v>
      </c>
      <c r="AA16" s="75">
        <f>STOA!J16</f>
        <v>1.66</v>
      </c>
      <c r="AB16" s="75">
        <f>-STOA!P16</f>
        <v>0</v>
      </c>
      <c r="AC16">
        <f t="shared" si="0"/>
        <v>9.6583273079100227</v>
      </c>
      <c r="AD16">
        <f t="shared" si="1"/>
        <v>535.59272420618697</v>
      </c>
      <c r="AE16">
        <f>'IDT-1'!F16</f>
        <v>0</v>
      </c>
      <c r="AF16" s="24"/>
      <c r="AG16">
        <f t="shared" si="2"/>
        <v>535.59272420618697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7.6729499999999993</v>
      </c>
      <c r="E17">
        <f>GT_NG!T17</f>
        <v>11.022299449753838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507.52625762941773</v>
      </c>
      <c r="P17" s="36">
        <v>19.28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239.72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-277</v>
      </c>
      <c r="AA17" s="75">
        <f>STOA!J17</f>
        <v>1.66</v>
      </c>
      <c r="AB17" s="75">
        <f>-STOA!P17</f>
        <v>0</v>
      </c>
      <c r="AC17">
        <f t="shared" si="0"/>
        <v>9.6443388075414536</v>
      </c>
      <c r="AD17">
        <f t="shared" si="1"/>
        <v>535.94988620135553</v>
      </c>
      <c r="AE17">
        <f>'IDT-1'!F17</f>
        <v>0</v>
      </c>
      <c r="AF17" s="24"/>
      <c r="AG17">
        <f t="shared" si="2"/>
        <v>535.94988620135553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-23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7.6729499999999993</v>
      </c>
      <c r="E18">
        <f>GT_NG!T18</f>
        <v>11.022299449753838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507.52625762941773</v>
      </c>
      <c r="P18" s="36">
        <v>19.28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239.61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-277</v>
      </c>
      <c r="AA18" s="75">
        <f>STOA!J18</f>
        <v>1.66</v>
      </c>
      <c r="AB18" s="75">
        <f>-STOA!P18</f>
        <v>0</v>
      </c>
      <c r="AC18">
        <f t="shared" si="0"/>
        <v>9.6434148075414541</v>
      </c>
      <c r="AD18">
        <f t="shared" si="1"/>
        <v>535.84081020135545</v>
      </c>
      <c r="AE18">
        <f>'IDT-1'!F18</f>
        <v>0</v>
      </c>
      <c r="AF18" s="24"/>
      <c r="AG18">
        <f t="shared" si="2"/>
        <v>535.84081020135545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-23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7.6729499999999993</v>
      </c>
      <c r="E19">
        <f>GT_NG!T19</f>
        <v>11.022299449753838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507.91105977742433</v>
      </c>
      <c r="P19" s="36">
        <v>19.28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239.52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-274</v>
      </c>
      <c r="AA19" s="75">
        <f>STOA!J19</f>
        <v>1.74</v>
      </c>
      <c r="AB19" s="75">
        <f>-STOA!P19</f>
        <v>0</v>
      </c>
      <c r="AC19">
        <f t="shared" si="0"/>
        <v>9.6042073569602646</v>
      </c>
      <c r="AD19">
        <f t="shared" si="1"/>
        <v>541.25481979994333</v>
      </c>
      <c r="AE19">
        <f>'IDT-1'!F19</f>
        <v>0</v>
      </c>
      <c r="AF19" s="24"/>
      <c r="AG19">
        <f t="shared" si="2"/>
        <v>541.25481979994333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-21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7.6729499999999993</v>
      </c>
      <c r="E20">
        <f>GT_NG!T20</f>
        <v>11.022299449753838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517.21650357742442</v>
      </c>
      <c r="P20" s="36">
        <v>19.28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239.32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-270</v>
      </c>
      <c r="AA20" s="75">
        <f>STOA!J20</f>
        <v>1.74</v>
      </c>
      <c r="AB20" s="75">
        <f>-STOA!P20</f>
        <v>0</v>
      </c>
      <c r="AC20">
        <f t="shared" si="0"/>
        <v>9.5959815076313735</v>
      </c>
      <c r="AD20">
        <f t="shared" si="1"/>
        <v>560.36848944927226</v>
      </c>
      <c r="AE20">
        <f>'IDT-1'!F20</f>
        <v>0</v>
      </c>
      <c r="AF20" s="24"/>
      <c r="AG20">
        <f t="shared" si="2"/>
        <v>560.36848944927226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7.6729499999999993</v>
      </c>
      <c r="E21">
        <f>GT_NG!T21</f>
        <v>11.022299449753838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525.42310565676792</v>
      </c>
      <c r="P21" s="36">
        <v>19.28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240.79000000000002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-258</v>
      </c>
      <c r="AA21" s="75">
        <f>STOA!J21</f>
        <v>1.74</v>
      </c>
      <c r="AB21" s="75">
        <f>-STOA!P21</f>
        <v>0</v>
      </c>
      <c r="AC21">
        <f t="shared" si="0"/>
        <v>9.575611072399191</v>
      </c>
      <c r="AD21">
        <f t="shared" si="1"/>
        <v>582.06546196384807</v>
      </c>
      <c r="AE21">
        <f>'IDT-1'!F21</f>
        <v>0</v>
      </c>
      <c r="AF21" s="24"/>
      <c r="AG21">
        <f t="shared" si="2"/>
        <v>582.06546196384807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7.6729499999999993</v>
      </c>
      <c r="E22">
        <f>GT_NG!T22</f>
        <v>11.022299449753838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517.64120601676791</v>
      </c>
      <c r="P22" s="36">
        <v>19.28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240.56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-241</v>
      </c>
      <c r="AA22" s="75">
        <f>STOA!J22</f>
        <v>1.74</v>
      </c>
      <c r="AB22" s="75">
        <f>-STOA!P22</f>
        <v>0</v>
      </c>
      <c r="AC22">
        <f t="shared" si="0"/>
        <v>9.3473591186502993</v>
      </c>
      <c r="AD22">
        <f t="shared" si="1"/>
        <v>593.28181427759682</v>
      </c>
      <c r="AE22">
        <f>'IDT-1'!F22</f>
        <v>0</v>
      </c>
      <c r="AF22" s="24"/>
      <c r="AG22">
        <f t="shared" si="2"/>
        <v>593.28181427759682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-13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7.6729499999999993</v>
      </c>
      <c r="E23">
        <f>GT_NG!T23</f>
        <v>11.022299449753838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522.51806608715299</v>
      </c>
      <c r="P23" s="36">
        <v>38.910000000000004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240.32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-219</v>
      </c>
      <c r="AA23" s="75">
        <f>STOA!J23</f>
        <v>1.74</v>
      </c>
      <c r="AB23" s="75">
        <f>-STOA!P23</f>
        <v>0</v>
      </c>
      <c r="AC23">
        <f t="shared" si="0"/>
        <v>9.4749603237175304</v>
      </c>
      <c r="AD23">
        <f t="shared" si="1"/>
        <v>626.42107314291468</v>
      </c>
      <c r="AE23">
        <f>'IDT-1'!F23</f>
        <v>0</v>
      </c>
      <c r="AF23" s="24"/>
      <c r="AG23">
        <f t="shared" si="2"/>
        <v>626.42107314291468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-26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7.6729499999999993</v>
      </c>
      <c r="E24">
        <f>GT_NG!T24</f>
        <v>11.022299449753838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527.39147035090969</v>
      </c>
      <c r="P24" s="36">
        <v>38.910000000000004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240.02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-185</v>
      </c>
      <c r="AA24" s="75">
        <f>STOA!J24</f>
        <v>1.74</v>
      </c>
      <c r="AB24" s="75">
        <f>-STOA!P24</f>
        <v>0</v>
      </c>
      <c r="AC24">
        <f t="shared" si="0"/>
        <v>9.1999440837121913</v>
      </c>
      <c r="AD24">
        <f t="shared" si="1"/>
        <v>668.26949364667666</v>
      </c>
      <c r="AE24">
        <f>'IDT-1'!F24</f>
        <v>0</v>
      </c>
      <c r="AF24" s="24"/>
      <c r="AG24">
        <f t="shared" si="2"/>
        <v>668.26949364667666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-23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7.6729499999999993</v>
      </c>
      <c r="E25">
        <f>GT_NG!T25</f>
        <v>11.022299449753838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521.98608164659595</v>
      </c>
      <c r="P25" s="36">
        <v>39.556914677897367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279.39999999999998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-150</v>
      </c>
      <c r="AA25" s="75">
        <f>STOA!J25</f>
        <v>1.74</v>
      </c>
      <c r="AB25" s="75">
        <f>-STOA!P25</f>
        <v>0</v>
      </c>
      <c r="AC25">
        <f t="shared" si="0"/>
        <v>9.6263034254885209</v>
      </c>
      <c r="AD25">
        <f t="shared" si="1"/>
        <v>686.46466027848396</v>
      </c>
      <c r="AE25">
        <f>'IDT-1'!F25</f>
        <v>0</v>
      </c>
      <c r="AF25" s="24"/>
      <c r="AG25">
        <f t="shared" si="2"/>
        <v>686.46466027848396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-74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7.6729499999999993</v>
      </c>
      <c r="E26">
        <f>GT_NG!T26</f>
        <v>11.022299449753838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533.54634776347166</v>
      </c>
      <c r="P26" s="36">
        <v>39.556914677897367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317.94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-118</v>
      </c>
      <c r="AA26" s="75">
        <f>STOA!J26</f>
        <v>1.74</v>
      </c>
      <c r="AB26" s="75">
        <f>-STOA!P26</f>
        <v>0</v>
      </c>
      <c r="AC26">
        <f t="shared" si="0"/>
        <v>9.9878475567960532</v>
      </c>
      <c r="AD26">
        <f t="shared" si="1"/>
        <v>743.20338226405227</v>
      </c>
      <c r="AE26">
        <f>'IDT-1'!F26</f>
        <v>0</v>
      </c>
      <c r="AF26" s="24"/>
      <c r="AG26">
        <f t="shared" si="2"/>
        <v>743.20338226405227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-99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7.6729499999999993</v>
      </c>
      <c r="E27">
        <f>GT_NG!T27</f>
        <v>11.022299449753838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552.7711053370424</v>
      </c>
      <c r="P27" s="36">
        <v>50.65</v>
      </c>
      <c r="Q27" s="36">
        <v>0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363.18999999999994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-297</v>
      </c>
      <c r="AA27" s="75">
        <f>STOA!J27</f>
        <v>1.66</v>
      </c>
      <c r="AB27" s="75">
        <f>-STOA!P27</f>
        <v>0</v>
      </c>
      <c r="AC27">
        <f t="shared" si="0"/>
        <v>11.759263224501142</v>
      </c>
      <c r="AD27">
        <f t="shared" si="1"/>
        <v>791.63709156229493</v>
      </c>
      <c r="AE27">
        <f>'IDT-1'!F27</f>
        <v>0</v>
      </c>
      <c r="AF27" s="24"/>
      <c r="AG27">
        <f t="shared" si="2"/>
        <v>791.63709156229493</v>
      </c>
      <c r="AI27" s="34">
        <f>PXIL!J27</f>
        <v>0</v>
      </c>
      <c r="AJ27" s="34">
        <f>PXIL!P27</f>
        <v>0</v>
      </c>
      <c r="AK27" s="34">
        <f>RTM_IEX!J27</f>
        <v>55.91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7.8234000000000004</v>
      </c>
      <c r="E28">
        <f>GT_NG!T28</f>
        <v>11.022299449753838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57.52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569.83807713932219</v>
      </c>
      <c r="P28" s="36">
        <v>64.487128928857629</v>
      </c>
      <c r="Q28" s="36">
        <v>0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371.85999999999996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-285</v>
      </c>
      <c r="AA28" s="75">
        <f>STOA!J28</f>
        <v>1.66</v>
      </c>
      <c r="AB28" s="75">
        <f>-STOA!P28</f>
        <v>0</v>
      </c>
      <c r="AC28">
        <f t="shared" si="0"/>
        <v>12.031867557944027</v>
      </c>
      <c r="AD28">
        <f t="shared" si="1"/>
        <v>847.91903795998962</v>
      </c>
      <c r="AE28">
        <f>'IDT-1'!F28</f>
        <v>0</v>
      </c>
      <c r="AF28" s="24"/>
      <c r="AG28">
        <f t="shared" si="2"/>
        <v>847.91903795998962</v>
      </c>
      <c r="AI28" s="34">
        <f>PXIL!J28</f>
        <v>0</v>
      </c>
      <c r="AJ28" s="34">
        <f>PXIL!P28</f>
        <v>0</v>
      </c>
      <c r="AK28" s="34">
        <f>RTM_IEX!J28</f>
        <v>60.74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7.8234000000000004</v>
      </c>
      <c r="E29">
        <f>GT_NG!T29</f>
        <v>11.022299449753838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57.52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616.82388731462265</v>
      </c>
      <c r="P29" s="36">
        <v>74.89</v>
      </c>
      <c r="Q29" s="36">
        <v>0</v>
      </c>
      <c r="R29" s="38">
        <v>0.25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354.51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-232</v>
      </c>
      <c r="AA29" s="75">
        <f>STOA!J29</f>
        <v>1.66</v>
      </c>
      <c r="AB29" s="75">
        <f>-STOA!P29</f>
        <v>0</v>
      </c>
      <c r="AC29">
        <f t="shared" si="0"/>
        <v>11.694521120995027</v>
      </c>
      <c r="AD29">
        <f t="shared" si="1"/>
        <v>914.54506564338146</v>
      </c>
      <c r="AE29">
        <f>'IDT-1'!F29</f>
        <v>0</v>
      </c>
      <c r="AF29" s="24"/>
      <c r="AG29">
        <f t="shared" si="2"/>
        <v>914.54506564338146</v>
      </c>
      <c r="AI29" s="34">
        <f>PXIL!J29</f>
        <v>0</v>
      </c>
      <c r="AJ29" s="34">
        <f>PXIL!P29</f>
        <v>0</v>
      </c>
      <c r="AK29" s="34">
        <f>RTM_IEX!J29</f>
        <v>33.74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7.8234000000000004</v>
      </c>
      <c r="E30">
        <f>GT_NG!T30</f>
        <v>11.022299449753838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57.52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710.79645057605705</v>
      </c>
      <c r="P30" s="36">
        <v>74.89</v>
      </c>
      <c r="Q30" s="36">
        <v>0</v>
      </c>
      <c r="R30" s="38">
        <v>0.76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354.51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-171</v>
      </c>
      <c r="AA30" s="75">
        <f>STOA!J30</f>
        <v>1.66</v>
      </c>
      <c r="AB30" s="75">
        <f>-STOA!P30</f>
        <v>0</v>
      </c>
      <c r="AC30">
        <f t="shared" si="0"/>
        <v>12.230172125565744</v>
      </c>
      <c r="AD30">
        <f t="shared" si="1"/>
        <v>971.75197790024527</v>
      </c>
      <c r="AE30">
        <f>'IDT-1'!F30</f>
        <v>0</v>
      </c>
      <c r="AF30" s="24"/>
      <c r="AG30">
        <f t="shared" si="2"/>
        <v>971.75197790024527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-64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7.8234000000000004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808.35076112539673</v>
      </c>
      <c r="P31" s="36">
        <v>74.89</v>
      </c>
      <c r="Q31" s="36">
        <v>0</v>
      </c>
      <c r="R31" s="38">
        <v>2.5474525474525471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378.32369799999998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-73</v>
      </c>
      <c r="AA31" s="75">
        <f>STOA!J31</f>
        <v>1.74</v>
      </c>
      <c r="AB31" s="75">
        <f>-STOA!P31</f>
        <v>0</v>
      </c>
      <c r="AC31">
        <f t="shared" si="0"/>
        <v>13.51268173304215</v>
      </c>
      <c r="AD31">
        <f t="shared" si="1"/>
        <v>1064.9035198945098</v>
      </c>
      <c r="AE31">
        <f>'IDT-1'!F31</f>
        <v>-43.823999999999998</v>
      </c>
      <c r="AF31" s="24"/>
      <c r="AG31">
        <f t="shared" si="2"/>
        <v>1021.0795198945099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-191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7.8234000000000004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69.606928202638898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886.39932829665133</v>
      </c>
      <c r="P32" s="36">
        <v>74.89</v>
      </c>
      <c r="Q32" s="36">
        <v>0</v>
      </c>
      <c r="R32" s="38">
        <v>5.0999999999999996</v>
      </c>
      <c r="S32" s="38">
        <v>0</v>
      </c>
      <c r="T32" s="37">
        <f>SUMPRODUCT(LTA!J32:AN32,LTA!J$101:AN$101,LTA!J$105:AN$105)</f>
        <v>1.01</v>
      </c>
      <c r="U32" s="37">
        <f>SUMPRODUCT(LTA!J32:AN32,LTA!J$102:AN$102,LTA!J$105:AN$105)</f>
        <v>401.2552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-278</v>
      </c>
      <c r="AA32" s="75">
        <f>STOA!J32</f>
        <v>1.74</v>
      </c>
      <c r="AB32" s="75">
        <f>-STOA!P32</f>
        <v>0</v>
      </c>
      <c r="AC32">
        <f t="shared" si="0"/>
        <v>14.805802745405151</v>
      </c>
      <c r="AD32">
        <f t="shared" si="1"/>
        <v>1143.239943708588</v>
      </c>
      <c r="AE32">
        <f>'IDT-1'!F32</f>
        <v>-85.918999999999997</v>
      </c>
      <c r="AF32" s="24"/>
      <c r="AG32">
        <f t="shared" si="2"/>
        <v>1057.3209437085879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-23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7.8234000000000004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69.608869141418239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901.85128894380057</v>
      </c>
      <c r="P33" s="36">
        <v>74.89</v>
      </c>
      <c r="Q33" s="36">
        <v>0</v>
      </c>
      <c r="R33" s="38">
        <v>10.170000000000002</v>
      </c>
      <c r="S33" s="38">
        <v>0</v>
      </c>
      <c r="T33" s="37">
        <f>SUMPRODUCT(LTA!J33:AN33,LTA!J$101:AN$101,LTA!J$105:AN$105)</f>
        <v>3.25</v>
      </c>
      <c r="U33" s="37">
        <f>SUMPRODUCT(LTA!J33:AN33,LTA!J$102:AN$102,LTA!J$105:AN$105)</f>
        <v>403.89094599999999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-177</v>
      </c>
      <c r="AA33" s="75">
        <f>STOA!J33</f>
        <v>1.74</v>
      </c>
      <c r="AB33" s="75">
        <f>-STOA!P33</f>
        <v>0</v>
      </c>
      <c r="AC33">
        <f t="shared" si="0"/>
        <v>14.366880640310494</v>
      </c>
      <c r="AD33">
        <f t="shared" si="1"/>
        <v>1246.0785133996114</v>
      </c>
      <c r="AE33">
        <f>'IDT-1'!F33</f>
        <v>-130.32</v>
      </c>
      <c r="AF33" s="24"/>
      <c r="AG33">
        <f t="shared" si="2"/>
        <v>1115.7585133996115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-47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7.8234000000000004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69.608869141418239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901.85128894380057</v>
      </c>
      <c r="P34" s="36">
        <v>74.89</v>
      </c>
      <c r="Q34" s="36">
        <v>0</v>
      </c>
      <c r="R34" s="38">
        <v>14.91</v>
      </c>
      <c r="S34" s="38">
        <v>0</v>
      </c>
      <c r="T34" s="37">
        <f>SUMPRODUCT(LTA!J34:AN34,LTA!J$101:AN$101,LTA!J$105:AN$105)</f>
        <v>5.55</v>
      </c>
      <c r="U34" s="37">
        <f>SUMPRODUCT(LTA!J34:AN34,LTA!J$102:AN$102,LTA!J$105:AN$105)</f>
        <v>406.77956799999998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-58</v>
      </c>
      <c r="AA34" s="75">
        <f>STOA!J34</f>
        <v>1.74</v>
      </c>
      <c r="AB34" s="75">
        <f>-STOA!P34</f>
        <v>0</v>
      </c>
      <c r="AC34">
        <f t="shared" si="0"/>
        <v>13.586222977171809</v>
      </c>
      <c r="AD34">
        <f t="shared" si="1"/>
        <v>1358.7877930627501</v>
      </c>
      <c r="AE34">
        <f>'IDT-1'!F34</f>
        <v>-189</v>
      </c>
      <c r="AF34" s="24"/>
      <c r="AG34">
        <f t="shared" si="2"/>
        <v>1169.7877930627501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-64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7.8234000000000004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69.608869141418239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876.98048575476162</v>
      </c>
      <c r="P35" s="36">
        <v>74.89</v>
      </c>
      <c r="Q35" s="36">
        <v>0</v>
      </c>
      <c r="R35" s="38">
        <v>18.61</v>
      </c>
      <c r="S35" s="38">
        <v>0</v>
      </c>
      <c r="T35" s="37">
        <f>SUMPRODUCT(LTA!J35:AN35,LTA!J$101:AN$101,LTA!J$105:AN$105)</f>
        <v>10.95</v>
      </c>
      <c r="U35" s="37">
        <f>SUMPRODUCT(LTA!J35:AN35,LTA!J$102:AN$102,LTA!J$105:AN$105)</f>
        <v>410.24955800000004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1.74</v>
      </c>
      <c r="AB35" s="75">
        <f>-STOA!P35</f>
        <v>0</v>
      </c>
      <c r="AC35">
        <f t="shared" si="0"/>
        <v>13.025453629239871</v>
      </c>
      <c r="AD35">
        <f t="shared" si="1"/>
        <v>1401.047749221643</v>
      </c>
      <c r="AE35">
        <f>'IDT-1'!F35</f>
        <v>-197.34899999999999</v>
      </c>
      <c r="AF35" s="24"/>
      <c r="AG35">
        <f t="shared" si="2"/>
        <v>1203.6987492216431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-68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7.8234000000000004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68.52310100870632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849.12045619439505</v>
      </c>
      <c r="P36" s="36">
        <v>74.89</v>
      </c>
      <c r="Q36" s="36">
        <v>0</v>
      </c>
      <c r="R36" s="38">
        <v>20.2</v>
      </c>
      <c r="S36" s="38">
        <v>0</v>
      </c>
      <c r="T36" s="37">
        <f>SUMPRODUCT(LTA!J36:AN36,LTA!J$101:AN$101,LTA!J$105:AN$105)</f>
        <v>14.41</v>
      </c>
      <c r="U36" s="37">
        <f>SUMPRODUCT(LTA!J36:AN36,LTA!J$102:AN$102,LTA!J$105:AN$105)</f>
        <v>414.34420399999999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1.74</v>
      </c>
      <c r="AB36" s="75">
        <f>-STOA!P36</f>
        <v>0</v>
      </c>
      <c r="AC36">
        <f t="shared" si="0"/>
        <v>12.715114273694898</v>
      </c>
      <c r="AD36">
        <f t="shared" si="1"/>
        <v>1398.5569368841093</v>
      </c>
      <c r="AE36">
        <f>'IDT-1'!F36</f>
        <v>-157.73099999999999</v>
      </c>
      <c r="AF36" s="24"/>
      <c r="AG36">
        <f t="shared" si="2"/>
        <v>1240.8259368841093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-51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7.8234000000000004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68.52310100870632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839.20134162374882</v>
      </c>
      <c r="P37" s="36">
        <v>74.89</v>
      </c>
      <c r="Q37" s="36">
        <v>0</v>
      </c>
      <c r="R37" s="38">
        <v>22.2</v>
      </c>
      <c r="S37" s="38">
        <v>0</v>
      </c>
      <c r="T37" s="37">
        <f>SUMPRODUCT(LTA!J37:AN37,LTA!J$101:AN$101,LTA!J$105:AN$105)</f>
        <v>12.96</v>
      </c>
      <c r="U37" s="37">
        <f>SUMPRODUCT(LTA!J37:AN37,LTA!J$102:AN$102,LTA!J$105:AN$105)</f>
        <v>418.67227400000002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1.74</v>
      </c>
      <c r="AB37" s="75">
        <f>-STOA!P37</f>
        <v>0</v>
      </c>
      <c r="AC37">
        <f t="shared" si="0"/>
        <v>12.260648455332127</v>
      </c>
      <c r="AD37">
        <f t="shared" si="1"/>
        <v>1447.340358131826</v>
      </c>
      <c r="AE37">
        <f>'IDT-1'!F37</f>
        <v>-129.441</v>
      </c>
      <c r="AF37" s="24"/>
      <c r="AG37">
        <f t="shared" si="2"/>
        <v>1317.8993581318259</v>
      </c>
      <c r="AI37" s="34">
        <f>PXIL!J37</f>
        <v>0</v>
      </c>
      <c r="AJ37" s="34">
        <f>PXIL!P37</f>
        <v>0</v>
      </c>
      <c r="AK37" s="34">
        <f>RTM_IEX!J37</f>
        <v>2.37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7.8234000000000004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68.52310100870632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827.40994771205283</v>
      </c>
      <c r="P38" s="36">
        <v>74.89</v>
      </c>
      <c r="Q38" s="36">
        <v>0</v>
      </c>
      <c r="R38" s="38">
        <v>22.2</v>
      </c>
      <c r="S38" s="38">
        <v>0</v>
      </c>
      <c r="T38" s="37">
        <f>SUMPRODUCT(LTA!J38:AN38,LTA!J$101:AN$101,LTA!J$105:AN$105)</f>
        <v>15.59</v>
      </c>
      <c r="U38" s="37">
        <f>SUMPRODUCT(LTA!J38:AN38,LTA!J$102:AN$102,LTA!J$105:AN$105)</f>
        <v>423.07815200000005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1.74</v>
      </c>
      <c r="AB38" s="75">
        <f>-STOA!P38</f>
        <v>0</v>
      </c>
      <c r="AC38">
        <f t="shared" si="0"/>
        <v>12.273454121673883</v>
      </c>
      <c r="AD38">
        <f t="shared" si="1"/>
        <v>1448.8520365537884</v>
      </c>
      <c r="AE38">
        <f>'IDT-1'!F38</f>
        <v>-126.9</v>
      </c>
      <c r="AF38" s="24"/>
      <c r="AG38">
        <f t="shared" si="2"/>
        <v>1321.9520365537883</v>
      </c>
      <c r="AI38" s="34">
        <f>PXIL!J38</f>
        <v>0</v>
      </c>
      <c r="AJ38" s="34">
        <f>PXIL!P38</f>
        <v>0</v>
      </c>
      <c r="AK38" s="34">
        <f>RTM_IEX!J38</f>
        <v>8.65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7.8234000000000004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68.52310100870632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815.64404783248699</v>
      </c>
      <c r="P39" s="36">
        <v>74.89</v>
      </c>
      <c r="Q39" s="36">
        <v>0</v>
      </c>
      <c r="R39" s="38">
        <v>22.2</v>
      </c>
      <c r="S39" s="38">
        <v>0</v>
      </c>
      <c r="T39" s="37">
        <f>SUMPRODUCT(LTA!J39:AN39,LTA!J$101:AN$101,LTA!J$105:AN$105)</f>
        <v>21.31</v>
      </c>
      <c r="U39" s="37">
        <f>SUMPRODUCT(LTA!J39:AN39,LTA!J$102:AN$102,LTA!J$105:AN$105)</f>
        <v>427.67855000000003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1.74</v>
      </c>
      <c r="AB39" s="75">
        <f>-STOA!P39</f>
        <v>0</v>
      </c>
      <c r="AC39">
        <f t="shared" si="0"/>
        <v>12.353631867516224</v>
      </c>
      <c r="AD39">
        <f t="shared" si="1"/>
        <v>1458.3168285510819</v>
      </c>
      <c r="AE39">
        <f>'IDT-1'!F39</f>
        <v>-135.74799999999999</v>
      </c>
      <c r="AF39" s="24"/>
      <c r="AG39">
        <f t="shared" si="2"/>
        <v>1322.5688285510819</v>
      </c>
      <c r="AI39" s="34">
        <f>PXIL!J39</f>
        <v>0</v>
      </c>
      <c r="AJ39" s="34">
        <f>PXIL!P39</f>
        <v>0</v>
      </c>
      <c r="AK39" s="34">
        <f>RTM_IEX!J39</f>
        <v>19.73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7.8234000000000004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68.52310100870632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800.20415084486251</v>
      </c>
      <c r="P40" s="36">
        <v>74.89</v>
      </c>
      <c r="Q40" s="36">
        <v>0</v>
      </c>
      <c r="R40" s="38">
        <v>22.2</v>
      </c>
      <c r="S40" s="38">
        <v>0</v>
      </c>
      <c r="T40" s="37">
        <f>SUMPRODUCT(LTA!J40:AN40,LTA!J$101:AN$101,LTA!J$105:AN$105)</f>
        <v>24.17</v>
      </c>
      <c r="U40" s="37">
        <f>SUMPRODUCT(LTA!J40:AN40,LTA!J$102:AN$102,LTA!J$105:AN$105)</f>
        <v>433.932368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1.74</v>
      </c>
      <c r="AB40" s="75">
        <f>-STOA!P40</f>
        <v>0</v>
      </c>
      <c r="AC40">
        <f t="shared" si="0"/>
        <v>12.395412804020179</v>
      </c>
      <c r="AD40">
        <f t="shared" si="1"/>
        <v>1463.2489686269535</v>
      </c>
      <c r="AE40">
        <f>'IDT-1'!F40</f>
        <v>-101.71899999999999</v>
      </c>
      <c r="AF40" s="24"/>
      <c r="AG40">
        <f t="shared" si="2"/>
        <v>1361.5299686269534</v>
      </c>
      <c r="AI40" s="34">
        <f>PXIL!J40</f>
        <v>0</v>
      </c>
      <c r="AJ40" s="34">
        <f>PXIL!P40</f>
        <v>0</v>
      </c>
      <c r="AK40" s="34">
        <f>RTM_IEX!J40</f>
        <v>31.03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7.8234000000000004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68.52310100870632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803.74495178940606</v>
      </c>
      <c r="P41" s="36">
        <v>74.89</v>
      </c>
      <c r="Q41" s="36">
        <v>0</v>
      </c>
      <c r="R41" s="38">
        <v>22.2</v>
      </c>
      <c r="S41" s="38">
        <v>0</v>
      </c>
      <c r="T41" s="37">
        <f>SUMPRODUCT(LTA!J41:AN41,LTA!J$101:AN$101,LTA!J$105:AN$105)</f>
        <v>24.29</v>
      </c>
      <c r="U41" s="37">
        <f>SUMPRODUCT(LTA!J41:AN41,LTA!J$102:AN$102,LTA!J$105:AN$105)</f>
        <v>441.32412800000003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1.74</v>
      </c>
      <c r="AB41" s="75">
        <f>-STOA!P41</f>
        <v>0</v>
      </c>
      <c r="AC41">
        <f t="shared" si="0"/>
        <v>12.823078315954344</v>
      </c>
      <c r="AD41">
        <f t="shared" si="1"/>
        <v>1513.7338640595631</v>
      </c>
      <c r="AE41">
        <f>'IDT-1'!F41</f>
        <v>-19.605</v>
      </c>
      <c r="AF41" s="24"/>
      <c r="AG41">
        <f t="shared" si="2"/>
        <v>1494.1288640595631</v>
      </c>
      <c r="AI41" s="34">
        <f>PXIL!J41</f>
        <v>0</v>
      </c>
      <c r="AJ41" s="34">
        <f>PXIL!P41</f>
        <v>0</v>
      </c>
      <c r="AK41" s="34">
        <f>RTM_IEX!J41</f>
        <v>70.89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7.8234000000000004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68.52310100870632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795.24687713440244</v>
      </c>
      <c r="P42" s="36">
        <v>74.89</v>
      </c>
      <c r="Q42" s="36">
        <v>0</v>
      </c>
      <c r="R42" s="38">
        <v>23.7</v>
      </c>
      <c r="S42" s="38">
        <v>0</v>
      </c>
      <c r="T42" s="37">
        <f>SUMPRODUCT(LTA!J42:AN42,LTA!J$101:AN$101,LTA!J$105:AN$105)</f>
        <v>27.85</v>
      </c>
      <c r="U42" s="37">
        <f>SUMPRODUCT(LTA!J42:AN42,LTA!J$102:AN$102,LTA!J$105:AN$105)</f>
        <v>449.70794000000001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1.74</v>
      </c>
      <c r="AB42" s="75">
        <f>-STOA!P42</f>
        <v>0</v>
      </c>
      <c r="AC42">
        <f t="shared" si="0"/>
        <v>12.854710509652314</v>
      </c>
      <c r="AD42">
        <f t="shared" si="1"/>
        <v>1517.4679692108614</v>
      </c>
      <c r="AE42">
        <f>'IDT-1'!F42</f>
        <v>-2.0920000000000001</v>
      </c>
      <c r="AF42" s="24"/>
      <c r="AG42">
        <f t="shared" si="2"/>
        <v>1515.3759692108613</v>
      </c>
      <c r="AI42" s="34">
        <f>PXIL!J42</f>
        <v>0</v>
      </c>
      <c r="AJ42" s="34">
        <f>PXIL!P42</f>
        <v>0</v>
      </c>
      <c r="AK42" s="34">
        <f>RTM_IEX!J42</f>
        <v>69.709999999999994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7.6729499999999993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68.52310100870632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790.26166845742659</v>
      </c>
      <c r="P43" s="36">
        <v>74.89</v>
      </c>
      <c r="Q43" s="36">
        <v>0</v>
      </c>
      <c r="R43" s="38">
        <v>23.7</v>
      </c>
      <c r="S43" s="38">
        <v>0</v>
      </c>
      <c r="T43" s="37">
        <f>SUMPRODUCT(LTA!J43:AN43,LTA!J$101:AN$101,LTA!J$105:AN$105)</f>
        <v>36.76</v>
      </c>
      <c r="U43" s="37">
        <f>SUMPRODUCT(LTA!J43:AN43,LTA!J$102:AN$102,LTA!J$105:AN$105)</f>
        <v>458.25928599999997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1.74</v>
      </c>
      <c r="AB43" s="75">
        <f>-STOA!P43</f>
        <v>0</v>
      </c>
      <c r="AC43">
        <f t="shared" si="0"/>
        <v>12.864670283165713</v>
      </c>
      <c r="AD43">
        <f t="shared" si="1"/>
        <v>1518.6436967603718</v>
      </c>
      <c r="AE43">
        <f>'IDT-1'!F43</f>
        <v>-2.952</v>
      </c>
      <c r="AF43" s="24"/>
      <c r="AG43">
        <f t="shared" si="2"/>
        <v>1515.6916967603718</v>
      </c>
      <c r="AI43" s="34">
        <f>PXIL!J43</f>
        <v>0</v>
      </c>
      <c r="AJ43" s="34">
        <f>PXIL!P43</f>
        <v>0</v>
      </c>
      <c r="AK43" s="34">
        <f>RTM_IEX!J43</f>
        <v>58.57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7.6729499999999993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68.52310100870632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790.25259734014389</v>
      </c>
      <c r="P44" s="36">
        <v>74.89</v>
      </c>
      <c r="Q44" s="36">
        <v>0</v>
      </c>
      <c r="R44" s="38">
        <v>23.7</v>
      </c>
      <c r="S44" s="38">
        <v>0</v>
      </c>
      <c r="T44" s="37">
        <f>SUMPRODUCT(LTA!J44:AN44,LTA!J$101:AN$101,LTA!J$105:AN$105)</f>
        <v>42.64</v>
      </c>
      <c r="U44" s="37">
        <f>SUMPRODUCT(LTA!J44:AN44,LTA!J$102:AN$102,LTA!J$105:AN$105)</f>
        <v>465.87474400000002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1.74</v>
      </c>
      <c r="AB44" s="75">
        <f>-STOA!P44</f>
        <v>0</v>
      </c>
      <c r="AC44">
        <f t="shared" si="0"/>
        <v>13.106391932980539</v>
      </c>
      <c r="AD44">
        <f t="shared" si="1"/>
        <v>1547.1783619932742</v>
      </c>
      <c r="AE44">
        <f>'IDT-1'!F44</f>
        <v>-1.768</v>
      </c>
      <c r="AF44" s="24"/>
      <c r="AG44">
        <f t="shared" si="2"/>
        <v>1545.4103619932741</v>
      </c>
      <c r="AI44" s="34">
        <f>PXIL!J44</f>
        <v>0</v>
      </c>
      <c r="AJ44" s="34">
        <f>PXIL!P44</f>
        <v>0</v>
      </c>
      <c r="AK44" s="34">
        <f>RTM_IEX!J44</f>
        <v>73.86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7.6729499999999993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68.523017478229548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795.43544694014395</v>
      </c>
      <c r="P45" s="36">
        <v>74.89</v>
      </c>
      <c r="Q45" s="36">
        <v>0</v>
      </c>
      <c r="R45" s="38">
        <v>23.7</v>
      </c>
      <c r="S45" s="38">
        <v>0</v>
      </c>
      <c r="T45" s="37">
        <f>SUMPRODUCT(LTA!J45:AN45,LTA!J$101:AN$101,LTA!J$105:AN$105)</f>
        <v>40.17</v>
      </c>
      <c r="U45" s="37">
        <f>SUMPRODUCT(LTA!J45:AN45,LTA!J$102:AN$102,LTA!J$105:AN$105)</f>
        <v>463.15146400000003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1.74</v>
      </c>
      <c r="AB45" s="75">
        <f>-STOA!P45</f>
        <v>0</v>
      </c>
      <c r="AC45">
        <f t="shared" si="0"/>
        <v>13.583339615964539</v>
      </c>
      <c r="AD45">
        <f t="shared" si="1"/>
        <v>1603.4809003798139</v>
      </c>
      <c r="AE45">
        <f>'IDT-1'!F45</f>
        <v>-7.5679999999999996</v>
      </c>
      <c r="AF45" s="24"/>
      <c r="AG45">
        <f t="shared" si="2"/>
        <v>1595.9129003798139</v>
      </c>
      <c r="AI45" s="34">
        <f>PXIL!J45</f>
        <v>0</v>
      </c>
      <c r="AJ45" s="34">
        <f>PXIL!P45</f>
        <v>0</v>
      </c>
      <c r="AK45" s="34">
        <f>RTM_IEX!J45</f>
        <v>130.65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68.523017478229548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795.43544694014395</v>
      </c>
      <c r="P46" s="36">
        <v>74.89</v>
      </c>
      <c r="Q46" s="36">
        <v>0</v>
      </c>
      <c r="R46" s="38">
        <v>23.7</v>
      </c>
      <c r="S46" s="38">
        <v>0</v>
      </c>
      <c r="T46" s="37">
        <f>SUMPRODUCT(LTA!J46:AN46,LTA!J$101:AN$101,LTA!J$105:AN$105)</f>
        <v>44.38</v>
      </c>
      <c r="U46" s="37">
        <f>SUMPRODUCT(LTA!J46:AN46,LTA!J$102:AN$102,LTA!J$105:AN$105)</f>
        <v>469.62898000000001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1.74</v>
      </c>
      <c r="AB46" s="75">
        <f>-STOA!P46</f>
        <v>0</v>
      </c>
      <c r="AC46">
        <f t="shared" si="0"/>
        <v>13.855226750364537</v>
      </c>
      <c r="AD46">
        <f t="shared" si="1"/>
        <v>1635.5765292454137</v>
      </c>
      <c r="AE46">
        <f>'IDT-1'!F46</f>
        <v>-5.4210000000000003</v>
      </c>
      <c r="AF46" s="24"/>
      <c r="AG46">
        <f t="shared" si="2"/>
        <v>1630.1555292454136</v>
      </c>
      <c r="AI46" s="34">
        <f>PXIL!J46</f>
        <v>0</v>
      </c>
      <c r="AJ46" s="34">
        <f>PXIL!P46</f>
        <v>0</v>
      </c>
      <c r="AK46" s="34">
        <f>RTM_IEX!J46</f>
        <v>152.33000000000001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68.523017478229548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783.02271293424133</v>
      </c>
      <c r="P47" s="36">
        <v>74.89</v>
      </c>
      <c r="Q47" s="36">
        <v>0</v>
      </c>
      <c r="R47" s="38">
        <v>23.7</v>
      </c>
      <c r="S47" s="38">
        <v>0</v>
      </c>
      <c r="T47" s="37">
        <f>SUMPRODUCT(LTA!J47:AN47,LTA!J$101:AN$101,LTA!J$105:AN$105)</f>
        <v>47.67</v>
      </c>
      <c r="U47" s="37">
        <f>SUMPRODUCT(LTA!J47:AN47,LTA!J$102:AN$102,LTA!J$105:AN$105)</f>
        <v>475.93499000000003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1.74</v>
      </c>
      <c r="AB47" s="75">
        <f>-STOA!P47</f>
        <v>0</v>
      </c>
      <c r="AC47">
        <f t="shared" si="0"/>
        <v>14.131026268714955</v>
      </c>
      <c r="AD47">
        <f t="shared" si="1"/>
        <v>1668.1340057211607</v>
      </c>
      <c r="AE47">
        <f>'IDT-1'!F47</f>
        <v>-22.556999999999999</v>
      </c>
      <c r="AF47" s="24"/>
      <c r="AG47">
        <f t="shared" si="2"/>
        <v>1645.5770057211607</v>
      </c>
      <c r="AI47" s="34">
        <f>PXIL!J47</f>
        <v>0</v>
      </c>
      <c r="AJ47" s="34">
        <f>PXIL!P47</f>
        <v>0</v>
      </c>
      <c r="AK47" s="34">
        <f>RTM_IEX!J47</f>
        <v>187.98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68.523017478229548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782.26269539560042</v>
      </c>
      <c r="P48" s="36">
        <v>74.89</v>
      </c>
      <c r="Q48" s="36">
        <v>0</v>
      </c>
      <c r="R48" s="38">
        <v>23.7</v>
      </c>
      <c r="S48" s="38">
        <v>0</v>
      </c>
      <c r="T48" s="37">
        <f>SUMPRODUCT(LTA!J48:AN48,LTA!J$101:AN$101,LTA!J$105:AN$105)</f>
        <v>54.09</v>
      </c>
      <c r="U48" s="37">
        <f>SUMPRODUCT(LTA!J48:AN48,LTA!J$102:AN$102,LTA!J$105:AN$105)</f>
        <v>481.85812400000003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-38</v>
      </c>
      <c r="AA48" s="75">
        <f>STOA!J48</f>
        <v>1.74</v>
      </c>
      <c r="AB48" s="75">
        <f>-STOA!P48</f>
        <v>0</v>
      </c>
      <c r="AC48">
        <f t="shared" si="0"/>
        <v>14.469252440536158</v>
      </c>
      <c r="AD48">
        <f t="shared" si="1"/>
        <v>1631.7388960106987</v>
      </c>
      <c r="AE48">
        <f>'IDT-1'!F48</f>
        <v>0</v>
      </c>
      <c r="AF48" s="24"/>
      <c r="AG48">
        <f t="shared" si="2"/>
        <v>1631.7388960106987</v>
      </c>
      <c r="AI48" s="34">
        <f>PXIL!J48</f>
        <v>0</v>
      </c>
      <c r="AJ48" s="34">
        <f>PXIL!P48</f>
        <v>0</v>
      </c>
      <c r="AK48" s="34">
        <f>RTM_IEX!J48</f>
        <v>178.34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7.6729499999999993</v>
      </c>
      <c r="E49">
        <f>GT_NG!T49</f>
        <v>11.131361577404741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68.523017478229548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782.25333705691173</v>
      </c>
      <c r="P49" s="36">
        <v>74.89</v>
      </c>
      <c r="Q49" s="36">
        <v>0</v>
      </c>
      <c r="R49" s="38">
        <v>23.7</v>
      </c>
      <c r="S49" s="38">
        <v>0</v>
      </c>
      <c r="T49" s="37">
        <f>SUMPRODUCT(LTA!J49:AN49,LTA!J$101:AN$101,LTA!J$105:AN$105)</f>
        <v>69.61</v>
      </c>
      <c r="U49" s="37">
        <f>SUMPRODUCT(LTA!J49:AN49,LTA!J$102:AN$102,LTA!J$105:AN$105)</f>
        <v>487.31441000000001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-54</v>
      </c>
      <c r="AA49" s="75">
        <f>STOA!J49</f>
        <v>1.74</v>
      </c>
      <c r="AB49" s="75">
        <f>-STOA!P49</f>
        <v>0</v>
      </c>
      <c r="AC49">
        <f t="shared" si="0"/>
        <v>14.780913156489396</v>
      </c>
      <c r="AD49">
        <f t="shared" si="1"/>
        <v>1636.3941629560566</v>
      </c>
      <c r="AE49">
        <f>'IDT-1'!F49</f>
        <v>0</v>
      </c>
      <c r="AF49" s="24"/>
      <c r="AG49">
        <f t="shared" si="2"/>
        <v>1636.3941629560566</v>
      </c>
      <c r="AI49" s="34">
        <f>PXIL!J49</f>
        <v>0</v>
      </c>
      <c r="AJ49" s="34">
        <f>PXIL!P49</f>
        <v>0</v>
      </c>
      <c r="AK49" s="34">
        <f>RTM_IEX!J49</f>
        <v>178.34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7.6729499999999993</v>
      </c>
      <c r="E50">
        <f>GT_NG!T50</f>
        <v>11.131361577404741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68.52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782.25315588349144</v>
      </c>
      <c r="P50" s="36">
        <v>74.89</v>
      </c>
      <c r="Q50" s="36">
        <v>0</v>
      </c>
      <c r="R50" s="38">
        <v>23.7</v>
      </c>
      <c r="S50" s="38">
        <v>0</v>
      </c>
      <c r="T50" s="37">
        <f>SUMPRODUCT(LTA!J50:AN50,LTA!J$101:AN$101,LTA!J$105:AN$105)</f>
        <v>81.34</v>
      </c>
      <c r="U50" s="37">
        <f>SUMPRODUCT(LTA!J50:AN50,LTA!J$102:AN$102,LTA!J$105:AN$105)</f>
        <v>491.56467200000003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-74</v>
      </c>
      <c r="AA50" s="75">
        <f>STOA!J50</f>
        <v>1.74</v>
      </c>
      <c r="AB50" s="75">
        <f>-STOA!P50</f>
        <v>0</v>
      </c>
      <c r="AC50">
        <f t="shared" si="0"/>
        <v>14.963079643113318</v>
      </c>
      <c r="AD50">
        <f t="shared" si="1"/>
        <v>1617.7290598177829</v>
      </c>
      <c r="AE50">
        <f>'IDT-1'!F50</f>
        <v>0</v>
      </c>
      <c r="AF50" s="24"/>
      <c r="AG50">
        <f t="shared" si="2"/>
        <v>1617.7290598177829</v>
      </c>
      <c r="AI50" s="34">
        <f>PXIL!J50</f>
        <v>0</v>
      </c>
      <c r="AJ50" s="34">
        <f>PXIL!P50</f>
        <v>0</v>
      </c>
      <c r="AK50" s="34">
        <f>RTM_IEX!J50</f>
        <v>163.88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7.6729499999999993</v>
      </c>
      <c r="E51">
        <f>GT_NG!T51</f>
        <v>11.441292499351153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69.608831164469805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782.59774615530398</v>
      </c>
      <c r="P51" s="36">
        <v>74.89</v>
      </c>
      <c r="Q51" s="36">
        <v>0</v>
      </c>
      <c r="R51" s="38">
        <v>23.7</v>
      </c>
      <c r="S51" s="38">
        <v>0</v>
      </c>
      <c r="T51" s="37">
        <f>SUMPRODUCT(LTA!J51:AN51,LTA!J$101:AN$101,LTA!J$105:AN$105)</f>
        <v>101.18</v>
      </c>
      <c r="U51" s="37">
        <f>SUMPRODUCT(LTA!J51:AN51,LTA!J$102:AN$102,LTA!J$105:AN$105)</f>
        <v>472.11267200000003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1.74</v>
      </c>
      <c r="AB51" s="75">
        <f>-STOA!P51</f>
        <v>0</v>
      </c>
      <c r="AC51">
        <f t="shared" si="0"/>
        <v>13.463381331280649</v>
      </c>
      <c r="AD51">
        <f t="shared" si="1"/>
        <v>1589.3201104878442</v>
      </c>
      <c r="AE51">
        <f>'IDT-1'!F51</f>
        <v>0</v>
      </c>
      <c r="AF51" s="24"/>
      <c r="AG51">
        <f t="shared" si="2"/>
        <v>1589.3201104878442</v>
      </c>
      <c r="AI51" s="34">
        <f>PXIL!J51</f>
        <v>0</v>
      </c>
      <c r="AJ51" s="34">
        <f>PXIL!P51</f>
        <v>0</v>
      </c>
      <c r="AK51" s="34">
        <f>RTM_IEX!J51</f>
        <v>57.84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7.6729499999999993</v>
      </c>
      <c r="E52">
        <f>GT_NG!T52</f>
        <v>11.441292499351153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69.608831164469805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782.59774615530398</v>
      </c>
      <c r="P52" s="36">
        <v>74.89</v>
      </c>
      <c r="Q52" s="36">
        <v>0</v>
      </c>
      <c r="R52" s="38">
        <v>23.7</v>
      </c>
      <c r="S52" s="38">
        <v>0</v>
      </c>
      <c r="T52" s="37">
        <f>SUMPRODUCT(LTA!J52:AN52,LTA!J$101:AN$101,LTA!J$105:AN$105)</f>
        <v>105.52</v>
      </c>
      <c r="U52" s="37">
        <f>SUMPRODUCT(LTA!J52:AN52,LTA!J$102:AN$102,LTA!J$105:AN$105)</f>
        <v>474.06759800000003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-25.89</v>
      </c>
      <c r="AA52" s="75">
        <f>STOA!J52</f>
        <v>1.74</v>
      </c>
      <c r="AB52" s="75">
        <f>-STOA!P52</f>
        <v>0</v>
      </c>
      <c r="AC52">
        <f t="shared" si="0"/>
        <v>13.735576983178026</v>
      </c>
      <c r="AD52">
        <f t="shared" si="1"/>
        <v>1569.4528408359467</v>
      </c>
      <c r="AE52">
        <f>'IDT-1'!F52</f>
        <v>0</v>
      </c>
      <c r="AF52" s="24"/>
      <c r="AG52">
        <f t="shared" si="2"/>
        <v>1569.4528408359467</v>
      </c>
      <c r="AI52" s="34">
        <f>PXIL!J52</f>
        <v>0</v>
      </c>
      <c r="AJ52" s="34">
        <f>PXIL!P52</f>
        <v>0</v>
      </c>
      <c r="AK52" s="34">
        <f>RTM_IEX!J52</f>
        <v>57.84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7.6729499999999993</v>
      </c>
      <c r="E53">
        <f>GT_NG!T53</f>
        <v>11.441292499351153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69.608831164469805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782.43448655186421</v>
      </c>
      <c r="P53" s="36">
        <v>74.89</v>
      </c>
      <c r="Q53" s="36">
        <v>0</v>
      </c>
      <c r="R53" s="38">
        <v>23.7</v>
      </c>
      <c r="S53" s="38">
        <v>0</v>
      </c>
      <c r="T53" s="37">
        <f>SUMPRODUCT(LTA!J53:AN53,LTA!J$101:AN$101,LTA!J$105:AN$105)</f>
        <v>106.09</v>
      </c>
      <c r="U53" s="37">
        <f>SUMPRODUCT(LTA!J53:AN53,LTA!J$102:AN$102,LTA!J$105:AN$105)</f>
        <v>475.10827999999998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1.74</v>
      </c>
      <c r="AB53" s="75">
        <f>-STOA!P53</f>
        <v>0</v>
      </c>
      <c r="AC53">
        <f t="shared" si="0"/>
        <v>13.245001057811754</v>
      </c>
      <c r="AD53">
        <f t="shared" si="1"/>
        <v>1563.5408391578733</v>
      </c>
      <c r="AE53">
        <f>'IDT-1'!F53</f>
        <v>0</v>
      </c>
      <c r="AF53" s="24"/>
      <c r="AG53">
        <f t="shared" si="2"/>
        <v>1563.5408391578733</v>
      </c>
      <c r="AI53" s="34">
        <f>PXIL!J53</f>
        <v>0</v>
      </c>
      <c r="AJ53" s="34">
        <f>PXIL!P53</f>
        <v>0</v>
      </c>
      <c r="AK53" s="34">
        <f>RTM_IEX!J53</f>
        <v>24.1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7.6729499999999993</v>
      </c>
      <c r="E54">
        <f>GT_NG!T54</f>
        <v>11.441292499351153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69.608831164469805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706.76674771516014</v>
      </c>
      <c r="P54" s="36">
        <v>74.89</v>
      </c>
      <c r="Q54" s="36">
        <v>0</v>
      </c>
      <c r="R54" s="38">
        <v>23.7</v>
      </c>
      <c r="S54" s="38">
        <v>0</v>
      </c>
      <c r="T54" s="37">
        <f>SUMPRODUCT(LTA!J54:AN54,LTA!J$101:AN$101,LTA!J$105:AN$105)</f>
        <v>106.86</v>
      </c>
      <c r="U54" s="37">
        <f>SUMPRODUCT(LTA!J54:AN54,LTA!J$102:AN$102,LTA!J$105:AN$105)</f>
        <v>475.62595000000005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1.74</v>
      </c>
      <c r="AB54" s="75">
        <f>-STOA!P54</f>
        <v>0</v>
      </c>
      <c r="AC54">
        <f t="shared" si="0"/>
        <v>12.863136479583442</v>
      </c>
      <c r="AD54">
        <f t="shared" si="1"/>
        <v>1518.4626348993977</v>
      </c>
      <c r="AE54">
        <f>'IDT-1'!F54</f>
        <v>0</v>
      </c>
      <c r="AF54" s="24"/>
      <c r="AG54">
        <f t="shared" si="2"/>
        <v>1518.4626348993977</v>
      </c>
      <c r="AI54" s="34">
        <f>PXIL!J54</f>
        <v>0</v>
      </c>
      <c r="AJ54" s="34">
        <f>PXIL!P54</f>
        <v>0</v>
      </c>
      <c r="AK54" s="34">
        <f>RTM_IEX!J54</f>
        <v>53.02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7.8234000000000004</v>
      </c>
      <c r="E55">
        <f>GT_NG!T55</f>
        <v>11.441292499351153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618.26782896103362</v>
      </c>
      <c r="P55" s="36">
        <v>74.89</v>
      </c>
      <c r="Q55" s="36">
        <v>0</v>
      </c>
      <c r="R55" s="38">
        <v>23.7</v>
      </c>
      <c r="S55" s="38">
        <v>0</v>
      </c>
      <c r="T55" s="37">
        <f>SUMPRODUCT(LTA!J55:AN55,LTA!J$101:AN$101,LTA!J$105:AN$105)</f>
        <v>107.09</v>
      </c>
      <c r="U55" s="37">
        <f>SUMPRODUCT(LTA!J55:AN55,LTA!J$102:AN$102,LTA!J$105:AN$105)</f>
        <v>475.54033400000009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1.74</v>
      </c>
      <c r="AB55" s="75">
        <f>-STOA!P55</f>
        <v>0</v>
      </c>
      <c r="AC55">
        <f t="shared" si="0"/>
        <v>11.997995985867233</v>
      </c>
      <c r="AD55">
        <f t="shared" si="1"/>
        <v>1416.3348594745175</v>
      </c>
      <c r="AE55">
        <f>'IDT-1'!F55</f>
        <v>0</v>
      </c>
      <c r="AF55" s="24"/>
      <c r="AG55">
        <f t="shared" si="2"/>
        <v>1416.3348594745175</v>
      </c>
      <c r="AI55" s="34">
        <f>PXIL!J55</f>
        <v>0</v>
      </c>
      <c r="AJ55" s="34">
        <f>PXIL!P55</f>
        <v>0</v>
      </c>
      <c r="AK55" s="34">
        <f>RTM_IEX!J55</f>
        <v>57.84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7.8234000000000004</v>
      </c>
      <c r="E56">
        <f>GT_NG!T56</f>
        <v>11.441292499351153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618.26782896103362</v>
      </c>
      <c r="P56" s="36">
        <v>74.89</v>
      </c>
      <c r="Q56" s="36">
        <v>0</v>
      </c>
      <c r="R56" s="38">
        <v>23.7</v>
      </c>
      <c r="S56" s="38">
        <v>0</v>
      </c>
      <c r="T56" s="37">
        <f>SUMPRODUCT(LTA!J56:AN56,LTA!J$101:AN$101,LTA!J$105:AN$105)</f>
        <v>106.88</v>
      </c>
      <c r="U56" s="37">
        <f>SUMPRODUCT(LTA!J56:AN56,LTA!J$102:AN$102,LTA!J$105:AN$105)</f>
        <v>474.92225400000007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1.74</v>
      </c>
      <c r="AB56" s="75">
        <f>-STOA!P56</f>
        <v>0</v>
      </c>
      <c r="AC56">
        <f t="shared" si="0"/>
        <v>11.667136113867231</v>
      </c>
      <c r="AD56">
        <f t="shared" si="1"/>
        <v>1377.2776393465176</v>
      </c>
      <c r="AE56">
        <f>'IDT-1'!F56</f>
        <v>0</v>
      </c>
      <c r="AF56" s="24"/>
      <c r="AG56">
        <f t="shared" si="2"/>
        <v>1377.2776393465176</v>
      </c>
      <c r="AI56" s="34">
        <f>PXIL!J56</f>
        <v>0</v>
      </c>
      <c r="AJ56" s="34">
        <f>PXIL!P56</f>
        <v>0</v>
      </c>
      <c r="AK56" s="34">
        <f>RTM_IEX!J56</f>
        <v>19.28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7.8234000000000004</v>
      </c>
      <c r="E57">
        <f>GT_NG!T57</f>
        <v>11.441292499351153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642.36877123692216</v>
      </c>
      <c r="P57" s="36">
        <v>74.89</v>
      </c>
      <c r="Q57" s="36">
        <v>0</v>
      </c>
      <c r="R57" s="38">
        <v>23.7</v>
      </c>
      <c r="S57" s="38">
        <v>0</v>
      </c>
      <c r="T57" s="37">
        <f>SUMPRODUCT(LTA!J57:AN57,LTA!J$101:AN$101,LTA!J$105:AN$105)</f>
        <v>106.55</v>
      </c>
      <c r="U57" s="37">
        <f>SUMPRODUCT(LTA!J57:AN57,LTA!J$102:AN$102,LTA!J$105:AN$105)</f>
        <v>464.59885800000001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1.74</v>
      </c>
      <c r="AB57" s="75">
        <f>-STOA!P57</f>
        <v>0</v>
      </c>
      <c r="AC57">
        <f t="shared" si="0"/>
        <v>11.850421478465471</v>
      </c>
      <c r="AD57">
        <f t="shared" si="1"/>
        <v>1358.7446170891167</v>
      </c>
      <c r="AE57">
        <f>'IDT-1'!F57</f>
        <v>0</v>
      </c>
      <c r="AF57" s="24"/>
      <c r="AG57">
        <f t="shared" si="2"/>
        <v>1358.7446170891167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7.8234000000000004</v>
      </c>
      <c r="E58">
        <f>GT_NG!T58</f>
        <v>11.441292499351153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57.482716831308778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666.46881493715046</v>
      </c>
      <c r="P58" s="36">
        <v>74.89</v>
      </c>
      <c r="Q58" s="36">
        <v>0</v>
      </c>
      <c r="R58" s="38">
        <v>23.7</v>
      </c>
      <c r="S58" s="38">
        <v>0</v>
      </c>
      <c r="T58" s="37">
        <f>SUMPRODUCT(LTA!J58:AN58,LTA!J$101:AN$101,LTA!J$105:AN$105)</f>
        <v>103.11</v>
      </c>
      <c r="U58" s="37">
        <f>SUMPRODUCT(LTA!J58:AN58,LTA!J$102:AN$102,LTA!J$105:AN$105)</f>
        <v>464.59885800000001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-9</v>
      </c>
      <c r="AA58" s="75">
        <f>STOA!J58</f>
        <v>1.74</v>
      </c>
      <c r="AB58" s="75">
        <f>-STOA!P58</f>
        <v>0</v>
      </c>
      <c r="AC58">
        <f t="shared" si="0"/>
        <v>12.142562053695835</v>
      </c>
      <c r="AD58">
        <f t="shared" si="1"/>
        <v>1365.1125202141145</v>
      </c>
      <c r="AE58">
        <f>'IDT-1'!F58</f>
        <v>0</v>
      </c>
      <c r="AF58" s="24"/>
      <c r="AG58">
        <f t="shared" si="2"/>
        <v>1365.1125202141145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7.8234000000000004</v>
      </c>
      <c r="E59">
        <f>GT_NG!T59</f>
        <v>11.131361577404741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666.46519615040597</v>
      </c>
      <c r="P59" s="36">
        <v>74.89</v>
      </c>
      <c r="Q59" s="36">
        <v>0</v>
      </c>
      <c r="R59" s="38">
        <v>23.7</v>
      </c>
      <c r="S59" s="38">
        <v>0</v>
      </c>
      <c r="T59" s="37">
        <f>SUMPRODUCT(LTA!J59:AN59,LTA!J$101:AN$101,LTA!J$105:AN$105)</f>
        <v>102.56</v>
      </c>
      <c r="U59" s="37">
        <f>SUMPRODUCT(LTA!J59:AN59,LTA!J$102:AN$102,LTA!J$105:AN$105)</f>
        <v>464.70721400000002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1.74</v>
      </c>
      <c r="AB59" s="75">
        <f>-STOA!P59</f>
        <v>0</v>
      </c>
      <c r="AC59">
        <f t="shared" si="0"/>
        <v>12.144689584267722</v>
      </c>
      <c r="AD59">
        <f t="shared" si="1"/>
        <v>1363.3551989748519</v>
      </c>
      <c r="AE59">
        <f>'IDT-1'!F59</f>
        <v>0</v>
      </c>
      <c r="AF59" s="24"/>
      <c r="AG59">
        <f t="shared" si="2"/>
        <v>1363.3551989748519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7.8234000000000004</v>
      </c>
      <c r="E60">
        <f>GT_NG!T60</f>
        <v>11.131361577404741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57.482716831308778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666.46519615040597</v>
      </c>
      <c r="P60" s="36">
        <v>74.89</v>
      </c>
      <c r="Q60" s="36">
        <v>0</v>
      </c>
      <c r="R60" s="38">
        <v>23.7</v>
      </c>
      <c r="S60" s="38">
        <v>0</v>
      </c>
      <c r="T60" s="37">
        <f>SUMPRODUCT(LTA!J60:AN60,LTA!J$101:AN$101,LTA!J$105:AN$105)</f>
        <v>92.89</v>
      </c>
      <c r="U60" s="37">
        <f>SUMPRODUCT(LTA!J60:AN60,LTA!J$102:AN$102,LTA!J$105:AN$105)</f>
        <v>464.57105000000001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1.74</v>
      </c>
      <c r="AB60" s="75">
        <f>-STOA!P60</f>
        <v>0</v>
      </c>
      <c r="AC60">
        <f t="shared" si="0"/>
        <v>11.935250440794386</v>
      </c>
      <c r="AD60">
        <f t="shared" si="1"/>
        <v>1368.7584741183252</v>
      </c>
      <c r="AE60">
        <f>'IDT-1'!F60</f>
        <v>0</v>
      </c>
      <c r="AF60" s="24"/>
      <c r="AG60">
        <f t="shared" si="2"/>
        <v>1368.7584741183252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7.8234000000000004</v>
      </c>
      <c r="E61">
        <f>GT_NG!T61</f>
        <v>11.131361577404741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685.74518225562008</v>
      </c>
      <c r="P61" s="36">
        <v>74.89</v>
      </c>
      <c r="Q61" s="36">
        <v>0</v>
      </c>
      <c r="R61" s="38">
        <v>23.7</v>
      </c>
      <c r="S61" s="38">
        <v>0</v>
      </c>
      <c r="T61" s="37">
        <f>SUMPRODUCT(LTA!J61:AN61,LTA!J$101:AN$101,LTA!J$105:AN$105)</f>
        <v>90.31</v>
      </c>
      <c r="U61" s="37">
        <f>SUMPRODUCT(LTA!J61:AN61,LTA!J$102:AN$102,LTA!J$105:AN$105)</f>
        <v>463.54982000000001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1.74</v>
      </c>
      <c r="AB61" s="75">
        <f>-STOA!P61</f>
        <v>0</v>
      </c>
      <c r="AC61">
        <f t="shared" si="0"/>
        <v>12.405798301073744</v>
      </c>
      <c r="AD61">
        <f t="shared" si="1"/>
        <v>1343.9666823632599</v>
      </c>
      <c r="AE61">
        <f>'IDT-1'!F61</f>
        <v>0</v>
      </c>
      <c r="AF61" s="24"/>
      <c r="AG61">
        <f t="shared" si="2"/>
        <v>1343.9666823632599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-60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7.8234000000000004</v>
      </c>
      <c r="E62">
        <f>GT_NG!T62</f>
        <v>11.131361577404741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685.74518225562008</v>
      </c>
      <c r="P62" s="36">
        <v>74.89</v>
      </c>
      <c r="Q62" s="36">
        <v>0</v>
      </c>
      <c r="R62" s="38">
        <v>23.7</v>
      </c>
      <c r="S62" s="38">
        <v>0</v>
      </c>
      <c r="T62" s="37">
        <f>SUMPRODUCT(LTA!J62:AN62,LTA!J$101:AN$101,LTA!J$105:AN$105)</f>
        <v>84.37</v>
      </c>
      <c r="U62" s="37">
        <f>SUMPRODUCT(LTA!J62:AN62,LTA!J$102:AN$102,LTA!J$105:AN$105)</f>
        <v>461.56571600000007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1.74</v>
      </c>
      <c r="AB62" s="75">
        <f>-STOA!P62</f>
        <v>0</v>
      </c>
      <c r="AC62">
        <f t="shared" si="0"/>
        <v>12.2968800388493</v>
      </c>
      <c r="AD62">
        <f t="shared" si="1"/>
        <v>1341.1514966254842</v>
      </c>
      <c r="AE62">
        <f>'IDT-1'!F62</f>
        <v>0</v>
      </c>
      <c r="AF62" s="24"/>
      <c r="AG62">
        <f t="shared" si="2"/>
        <v>1341.1514966254842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7.8234000000000004</v>
      </c>
      <c r="E63">
        <f>GT_NG!T63</f>
        <v>11.131361577404741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57.482716831308778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695.54085123368861</v>
      </c>
      <c r="P63" s="36">
        <v>74.89</v>
      </c>
      <c r="Q63" s="36">
        <v>0</v>
      </c>
      <c r="R63" s="38">
        <v>23.7</v>
      </c>
      <c r="S63" s="38">
        <v>0</v>
      </c>
      <c r="T63" s="37">
        <f>SUMPRODUCT(LTA!J63:AN63,LTA!J$101:AN$101,LTA!J$105:AN$105)</f>
        <v>77.349999999999994</v>
      </c>
      <c r="U63" s="37">
        <f>SUMPRODUCT(LTA!J63:AN63,LTA!J$102:AN$102,LTA!J$105:AN$105)</f>
        <v>450.76478800000001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1.74</v>
      </c>
      <c r="AB63" s="75">
        <f>-STOA!P63</f>
        <v>0</v>
      </c>
      <c r="AC63">
        <f t="shared" si="0"/>
        <v>12.229467863065077</v>
      </c>
      <c r="AD63">
        <f t="shared" si="1"/>
        <v>1333.1936497793372</v>
      </c>
      <c r="AE63">
        <f>'IDT-1'!F63</f>
        <v>0</v>
      </c>
      <c r="AF63" s="24"/>
      <c r="AG63">
        <f t="shared" si="2"/>
        <v>1333.1936497793372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7.8234000000000004</v>
      </c>
      <c r="E64">
        <f>GT_NG!T64</f>
        <v>11.131361577404741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57.482716831308778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695.54085123368861</v>
      </c>
      <c r="P64" s="36">
        <v>74.89</v>
      </c>
      <c r="Q64" s="36">
        <v>0</v>
      </c>
      <c r="R64" s="38">
        <v>23.7</v>
      </c>
      <c r="S64" s="38">
        <v>0</v>
      </c>
      <c r="T64" s="37">
        <f>SUMPRODUCT(LTA!J64:AN64,LTA!J$101:AN$101,LTA!J$105:AN$105)</f>
        <v>68.25</v>
      </c>
      <c r="U64" s="37">
        <f>SUMPRODUCT(LTA!J64:AN64,LTA!J$102:AN$102,LTA!J$105:AN$105)</f>
        <v>447.74712599999998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1.74</v>
      </c>
      <c r="AB64" s="75">
        <f>-STOA!P64</f>
        <v>0</v>
      </c>
      <c r="AC64">
        <f t="shared" si="0"/>
        <v>12.170035290889521</v>
      </c>
      <c r="AD64">
        <f t="shared" si="1"/>
        <v>1316.1354203515127</v>
      </c>
      <c r="AE64">
        <f>'IDT-1'!F64</f>
        <v>0</v>
      </c>
      <c r="AF64" s="24"/>
      <c r="AG64">
        <f t="shared" si="2"/>
        <v>1316.1354203515127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-60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7.8234000000000004</v>
      </c>
      <c r="E65">
        <f>GT_NG!T65</f>
        <v>11.131361577404741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57.482716831308778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692.9213430087591</v>
      </c>
      <c r="P65" s="36">
        <v>74.89</v>
      </c>
      <c r="Q65" s="36">
        <v>0</v>
      </c>
      <c r="R65" s="38">
        <v>23.7</v>
      </c>
      <c r="S65" s="38">
        <v>0</v>
      </c>
      <c r="T65" s="37">
        <f>SUMPRODUCT(LTA!J65:AN65,LTA!J$101:AN$101,LTA!J$105:AN$105)</f>
        <v>59.09</v>
      </c>
      <c r="U65" s="37">
        <f>SUMPRODUCT(LTA!J65:AN65,LTA!J$102:AN$102,LTA!J$105:AN$105)</f>
        <v>443.30453600000004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1.74</v>
      </c>
      <c r="AB65" s="75">
        <f>-STOA!P65</f>
        <v>0</v>
      </c>
      <c r="AC65">
        <f t="shared" si="0"/>
        <v>12.287904397546788</v>
      </c>
      <c r="AD65">
        <f t="shared" si="1"/>
        <v>1269.7954530199261</v>
      </c>
      <c r="AE65">
        <f>'IDT-1'!F65</f>
        <v>0</v>
      </c>
      <c r="AF65" s="24"/>
      <c r="AG65">
        <f t="shared" si="2"/>
        <v>1269.7954530199261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-90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7.8234000000000004</v>
      </c>
      <c r="E66">
        <f>GT_NG!T66</f>
        <v>11.131361577404741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697.23004223427779</v>
      </c>
      <c r="P66" s="36">
        <v>74.89</v>
      </c>
      <c r="Q66" s="36">
        <v>0</v>
      </c>
      <c r="R66" s="38">
        <v>23.7</v>
      </c>
      <c r="S66" s="38">
        <v>0</v>
      </c>
      <c r="T66" s="37">
        <f>SUMPRODUCT(LTA!J66:AN66,LTA!J$101:AN$101,LTA!J$105:AN$105)</f>
        <v>49.89</v>
      </c>
      <c r="U66" s="37">
        <f>SUMPRODUCT(LTA!J66:AN66,LTA!J$102:AN$102,LTA!J$105:AN$105)</f>
        <v>438.01290799999998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1.74</v>
      </c>
      <c r="AB66" s="75">
        <f>-STOA!P66</f>
        <v>0</v>
      </c>
      <c r="AC66">
        <f t="shared" si="0"/>
        <v>12.054801397209257</v>
      </c>
      <c r="AD66">
        <f t="shared" si="1"/>
        <v>1262.3629104144732</v>
      </c>
      <c r="AE66">
        <f>'IDT-1'!F66</f>
        <v>0</v>
      </c>
      <c r="AF66" s="24"/>
      <c r="AG66">
        <f t="shared" si="2"/>
        <v>1262.3629104144732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-80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7.8234000000000004</v>
      </c>
      <c r="E67">
        <f>GT_NG!T67</f>
        <v>11.131361577404741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716.57371439101291</v>
      </c>
      <c r="P67" s="36">
        <v>74.89</v>
      </c>
      <c r="Q67" s="36">
        <v>0</v>
      </c>
      <c r="R67" s="38">
        <v>16.97</v>
      </c>
      <c r="S67" s="38">
        <v>0</v>
      </c>
      <c r="T67" s="37">
        <f>SUMPRODUCT(LTA!J67:AN67,LTA!J$101:AN$101,LTA!J$105:AN$105)</f>
        <v>38.64</v>
      </c>
      <c r="U67" s="37">
        <f>SUMPRODUCT(LTA!J67:AN67,LTA!J$102:AN$102,LTA!J$105:AN$105)</f>
        <v>435.88361200000003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1.74</v>
      </c>
      <c r="AB67" s="75">
        <f>-STOA!P67</f>
        <v>0</v>
      </c>
      <c r="AC67">
        <f t="shared" si="0"/>
        <v>12.387216465921394</v>
      </c>
      <c r="AD67">
        <f t="shared" si="1"/>
        <v>1221.2648715024961</v>
      </c>
      <c r="AE67">
        <f>'IDT-1'!F67</f>
        <v>0</v>
      </c>
      <c r="AF67" s="24"/>
      <c r="AG67">
        <f t="shared" si="2"/>
        <v>1221.2648715024961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-120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7.8234000000000004</v>
      </c>
      <c r="E68">
        <f>GT_NG!T68</f>
        <v>11.131361577404741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69.608850466518035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795.45793156436491</v>
      </c>
      <c r="P68" s="36">
        <v>74.89</v>
      </c>
      <c r="Q68" s="36">
        <v>0</v>
      </c>
      <c r="R68" s="38">
        <v>5.5700000000000012</v>
      </c>
      <c r="S68" s="38">
        <v>0</v>
      </c>
      <c r="T68" s="37">
        <f>SUMPRODUCT(LTA!J68:AN68,LTA!J$101:AN$101,LTA!J$105:AN$105)</f>
        <v>29.41</v>
      </c>
      <c r="U68" s="37">
        <f>SUMPRODUCT(LTA!J68:AN68,LTA!J$102:AN$102,LTA!J$105:AN$105)</f>
        <v>428.68884000000008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-246</v>
      </c>
      <c r="AA68" s="75">
        <f>STOA!J68</f>
        <v>1.74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14.493480022632326</v>
      </c>
      <c r="AD68">
        <f t="shared" ref="AD68:AD98" si="4">SUM(B68:AB68,AI68:AT68)-AC68</f>
        <v>1216.8369035856554</v>
      </c>
      <c r="AE68">
        <f>'IDT-1'!F68</f>
        <v>0</v>
      </c>
      <c r="AF68" s="24"/>
      <c r="AG68">
        <f t="shared" ref="AG68:AG98" si="5">SUM(AD68:AF68)</f>
        <v>1216.8369035856554</v>
      </c>
      <c r="AI68" s="34">
        <f>PXIL!J68</f>
        <v>0</v>
      </c>
      <c r="AJ68" s="34">
        <f>PXIL!P68</f>
        <v>0</v>
      </c>
      <c r="AK68" s="34">
        <f>RTM_IEX!J68</f>
        <v>53.01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7.8234000000000004</v>
      </c>
      <c r="E69">
        <f>GT_NG!T69</f>
        <v>11.131361577404741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68.522855832649086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805.50652454586952</v>
      </c>
      <c r="P69" s="36">
        <v>74.89</v>
      </c>
      <c r="Q69" s="36">
        <v>0</v>
      </c>
      <c r="R69" s="38">
        <v>1.6400000000000003</v>
      </c>
      <c r="S69" s="38">
        <v>0</v>
      </c>
      <c r="T69" s="37">
        <f>SUMPRODUCT(LTA!J69:AN69,LTA!J$101:AN$101,LTA!J$105:AN$105)</f>
        <v>20.259999999999998</v>
      </c>
      <c r="U69" s="37">
        <f>SUMPRODUCT(LTA!J69:AN69,LTA!J$102:AN$102,LTA!J$105:AN$105)</f>
        <v>421.7096840000001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-233</v>
      </c>
      <c r="AA69" s="75">
        <f>STOA!J69</f>
        <v>1.74</v>
      </c>
      <c r="AB69" s="75">
        <f>-STOA!P69</f>
        <v>0</v>
      </c>
      <c r="AC69">
        <f t="shared" si="3"/>
        <v>14.087871887928911</v>
      </c>
      <c r="AD69">
        <f t="shared" si="4"/>
        <v>1195.0659540679947</v>
      </c>
      <c r="AE69">
        <f>'IDT-1'!F69</f>
        <v>-5.766</v>
      </c>
      <c r="AF69" s="24"/>
      <c r="AG69">
        <f t="shared" si="5"/>
        <v>1189.2999540679946</v>
      </c>
      <c r="AI69" s="34">
        <f>PXIL!J69</f>
        <v>0</v>
      </c>
      <c r="AJ69" s="34">
        <f>PXIL!P69</f>
        <v>0</v>
      </c>
      <c r="AK69" s="34">
        <f>RTM_IEX!J69</f>
        <v>28.93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7.8234000000000004</v>
      </c>
      <c r="E70">
        <f>GT_NG!T70</f>
        <v>11.131361577404741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68.522855832649086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812.42451419378926</v>
      </c>
      <c r="P70" s="36">
        <v>74.89</v>
      </c>
      <c r="Q70" s="36">
        <v>0</v>
      </c>
      <c r="R70" s="38">
        <v>0.51</v>
      </c>
      <c r="S70" s="38">
        <v>0</v>
      </c>
      <c r="T70" s="37">
        <f>SUMPRODUCT(LTA!J70:AN70,LTA!J$101:AN$101,LTA!J$105:AN$105)</f>
        <v>13.23</v>
      </c>
      <c r="U70" s="37">
        <f>SUMPRODUCT(LTA!J70:AN70,LTA!J$102:AN$102,LTA!J$105:AN$105)</f>
        <v>417.66449200000011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-182</v>
      </c>
      <c r="AA70" s="75">
        <f>STOA!J70</f>
        <v>1.74</v>
      </c>
      <c r="AB70" s="75">
        <f>-STOA!P70</f>
        <v>0</v>
      </c>
      <c r="AC70">
        <f t="shared" si="3"/>
        <v>13.611346344202094</v>
      </c>
      <c r="AD70">
        <f t="shared" si="4"/>
        <v>1241.2452772596414</v>
      </c>
      <c r="AE70">
        <f>'IDT-1'!F70</f>
        <v>-46.131</v>
      </c>
      <c r="AF70" s="24"/>
      <c r="AG70">
        <f t="shared" si="5"/>
        <v>1195.1142772596413</v>
      </c>
      <c r="AI70" s="34">
        <f>PXIL!J70</f>
        <v>0</v>
      </c>
      <c r="AJ70" s="34">
        <f>PXIL!P70</f>
        <v>0</v>
      </c>
      <c r="AK70" s="34">
        <f>RTM_IEX!J70</f>
        <v>28.92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7.8234000000000004</v>
      </c>
      <c r="E71">
        <f>GT_NG!T71</f>
        <v>11.441292499351153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68.522855832649086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830.87667353330551</v>
      </c>
      <c r="P71" s="36">
        <v>74.89</v>
      </c>
      <c r="Q71" s="36">
        <v>0</v>
      </c>
      <c r="R71" s="38">
        <v>0</v>
      </c>
      <c r="S71" s="38">
        <v>0</v>
      </c>
      <c r="T71" s="37">
        <f>SUMPRODUCT(LTA!J71:AN71,LTA!J$101:AN$101,LTA!J$105:AN$105)</f>
        <v>9.4</v>
      </c>
      <c r="U71" s="37">
        <f>SUMPRODUCT(LTA!J71:AN71,LTA!J$102:AN$102,LTA!J$105:AN$105)</f>
        <v>380.09012000000013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-112</v>
      </c>
      <c r="AA71" s="75">
        <f>STOA!J71</f>
        <v>1.74</v>
      </c>
      <c r="AB71" s="75">
        <f>-STOA!P71</f>
        <v>0</v>
      </c>
      <c r="AC71">
        <f t="shared" si="3"/>
        <v>12.904862136856144</v>
      </c>
      <c r="AD71">
        <f t="shared" si="4"/>
        <v>1298.4394797284497</v>
      </c>
      <c r="AE71">
        <f>'IDT-1'!F71</f>
        <v>-110.13800000000001</v>
      </c>
      <c r="AF71" s="24"/>
      <c r="AG71">
        <f t="shared" si="5"/>
        <v>1188.3014797284497</v>
      </c>
      <c r="AI71" s="34">
        <f>PXIL!J71</f>
        <v>0</v>
      </c>
      <c r="AJ71" s="34">
        <f>PXIL!P71</f>
        <v>0</v>
      </c>
      <c r="AK71" s="34">
        <f>RTM_IEX!J71</f>
        <v>38.56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7.8234000000000004</v>
      </c>
      <c r="E72">
        <f>GT_NG!T72</f>
        <v>11.441292499351153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68.522855832649086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843.20385991497471</v>
      </c>
      <c r="P72" s="36">
        <v>74.89</v>
      </c>
      <c r="Q72" s="36">
        <v>0</v>
      </c>
      <c r="R72" s="38">
        <v>0</v>
      </c>
      <c r="S72" s="38">
        <v>0</v>
      </c>
      <c r="T72" s="37">
        <f>SUMPRODUCT(LTA!J72:AN72,LTA!J$101:AN$101,LTA!J$105:AN$105)</f>
        <v>5.8</v>
      </c>
      <c r="U72" s="37">
        <f>SUMPRODUCT(LTA!J72:AN72,LTA!J$102:AN$102,LTA!J$105:AN$105)</f>
        <v>377.44218400000011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-92</v>
      </c>
      <c r="AA72" s="75">
        <f>STOA!J72</f>
        <v>1.74</v>
      </c>
      <c r="AB72" s="75">
        <f>-STOA!P72</f>
        <v>0</v>
      </c>
      <c r="AC72">
        <f t="shared" si="3"/>
        <v>12.838080685564384</v>
      </c>
      <c r="AD72">
        <f t="shared" si="4"/>
        <v>1330.7255115614107</v>
      </c>
      <c r="AE72">
        <f>'IDT-1'!F72</f>
        <v>-132.62700000000001</v>
      </c>
      <c r="AF72" s="24"/>
      <c r="AG72">
        <f t="shared" si="5"/>
        <v>1198.0985115614108</v>
      </c>
      <c r="AI72" s="34">
        <f>PXIL!J72</f>
        <v>0</v>
      </c>
      <c r="AJ72" s="34">
        <f>PXIL!P72</f>
        <v>0</v>
      </c>
      <c r="AK72" s="34">
        <f>RTM_IEX!J72</f>
        <v>44.7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7.8234000000000004</v>
      </c>
      <c r="E73">
        <f>GT_NG!T73</f>
        <v>11.441292499351153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68.522855832649086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880.01840974775735</v>
      </c>
      <c r="P73" s="36">
        <v>74.89</v>
      </c>
      <c r="Q73" s="36">
        <v>0</v>
      </c>
      <c r="R73" s="38">
        <v>0</v>
      </c>
      <c r="S73" s="38">
        <v>0</v>
      </c>
      <c r="T73" s="37">
        <f>SUMPRODUCT(LTA!J73:AN73,LTA!J$101:AN$101,LTA!J$105:AN$105)</f>
        <v>1.4</v>
      </c>
      <c r="U73" s="37">
        <f>SUMPRODUCT(LTA!J73:AN73,LTA!J$102:AN$102,LTA!J$105:AN$105)</f>
        <v>375.74849200000011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-84</v>
      </c>
      <c r="AA73" s="75">
        <f>STOA!J73</f>
        <v>1.74</v>
      </c>
      <c r="AB73" s="75">
        <f>-STOA!P73</f>
        <v>0</v>
      </c>
      <c r="AC73">
        <f t="shared" si="3"/>
        <v>13.02391462956065</v>
      </c>
      <c r="AD73">
        <f t="shared" si="4"/>
        <v>1368.7305354501973</v>
      </c>
      <c r="AE73">
        <f>'IDT-1'!F73</f>
        <v>-148.77199999999999</v>
      </c>
      <c r="AF73" s="24"/>
      <c r="AG73">
        <f t="shared" si="5"/>
        <v>1219.9585354501974</v>
      </c>
      <c r="AI73" s="34">
        <f>PXIL!J73</f>
        <v>0</v>
      </c>
      <c r="AJ73" s="34">
        <f>PXIL!P73</f>
        <v>0</v>
      </c>
      <c r="AK73" s="34">
        <f>RTM_IEX!J73</f>
        <v>44.17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7.8234000000000004</v>
      </c>
      <c r="E74">
        <f>GT_NG!T74</f>
        <v>11.441292499351153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68.522855832649086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888.45959982382601</v>
      </c>
      <c r="P74" s="36">
        <v>74.89</v>
      </c>
      <c r="Q74" s="36">
        <v>0</v>
      </c>
      <c r="R74" s="38">
        <v>0</v>
      </c>
      <c r="S74" s="38">
        <v>0</v>
      </c>
      <c r="T74" s="37">
        <f>SUMPRODUCT(LTA!J74:AN74,LTA!J$101:AN$101,LTA!J$105:AN$105)</f>
        <v>0.17</v>
      </c>
      <c r="U74" s="37">
        <f>SUMPRODUCT(LTA!J74:AN74,LTA!J$102:AN$102,LTA!J$105:AN$105)</f>
        <v>375.65000000000009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-143</v>
      </c>
      <c r="AA74" s="75">
        <f>STOA!J74</f>
        <v>1.74</v>
      </c>
      <c r="AB74" s="75">
        <f>-STOA!P74</f>
        <v>0</v>
      </c>
      <c r="AC74">
        <f t="shared" si="3"/>
        <v>14.056799599168077</v>
      </c>
      <c r="AD74">
        <f t="shared" si="4"/>
        <v>1372.1603485566584</v>
      </c>
      <c r="AE74">
        <f>'IDT-1'!F74</f>
        <v>-134.35599999999999</v>
      </c>
      <c r="AF74" s="24"/>
      <c r="AG74">
        <f t="shared" si="5"/>
        <v>1237.8043485566584</v>
      </c>
      <c r="AI74" s="34">
        <f>PXIL!J74</f>
        <v>0</v>
      </c>
      <c r="AJ74" s="34">
        <f>PXIL!P74</f>
        <v>0</v>
      </c>
      <c r="AK74" s="34">
        <f>RTM_IEX!J74</f>
        <v>100.52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7.8234000000000004</v>
      </c>
      <c r="E75">
        <f>GT_NG!T75</f>
        <v>11.530910978458344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68.522855832649086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897.87030003321274</v>
      </c>
      <c r="P75" s="36">
        <v>74.89</v>
      </c>
      <c r="Q75" s="36">
        <v>0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369.55000000000007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-157</v>
      </c>
      <c r="AA75" s="75">
        <f>STOA!J75</f>
        <v>1.74</v>
      </c>
      <c r="AB75" s="75">
        <f>-STOA!P75</f>
        <v>0</v>
      </c>
      <c r="AC75">
        <f t="shared" si="3"/>
        <v>14.329874484299872</v>
      </c>
      <c r="AD75">
        <f t="shared" si="4"/>
        <v>1376.2775923600204</v>
      </c>
      <c r="AE75">
        <f>'IDT-1'!F75</f>
        <v>-131.47300000000001</v>
      </c>
      <c r="AF75" s="24"/>
      <c r="AG75">
        <f t="shared" si="5"/>
        <v>1244.8045923600205</v>
      </c>
      <c r="AI75" s="34">
        <f>PXIL!J75</f>
        <v>0</v>
      </c>
      <c r="AJ75" s="34">
        <f>PXIL!P75</f>
        <v>0</v>
      </c>
      <c r="AK75" s="34">
        <f>RTM_IEX!J75</f>
        <v>115.68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7.8234000000000004</v>
      </c>
      <c r="E76">
        <f>GT_NG!T76</f>
        <v>11.530910978458344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68.522855832649086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896.16725979890566</v>
      </c>
      <c r="P76" s="36">
        <v>74.89</v>
      </c>
      <c r="Q76" s="36">
        <v>0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370.43000000000006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-174</v>
      </c>
      <c r="AA76" s="75">
        <f>STOA!J76</f>
        <v>1.74</v>
      </c>
      <c r="AB76" s="75">
        <f>-STOA!P76</f>
        <v>0</v>
      </c>
      <c r="AC76">
        <f t="shared" si="3"/>
        <v>14.46697062765481</v>
      </c>
      <c r="AD76">
        <f t="shared" si="4"/>
        <v>1358.3174559823585</v>
      </c>
      <c r="AE76">
        <f>'IDT-1'!F76</f>
        <v>-110.13800000000001</v>
      </c>
      <c r="AF76" s="24"/>
      <c r="AG76">
        <f t="shared" si="5"/>
        <v>1248.1794559823586</v>
      </c>
      <c r="AI76" s="34">
        <f>PXIL!J76</f>
        <v>0</v>
      </c>
      <c r="AJ76" s="34">
        <f>PXIL!P76</f>
        <v>0</v>
      </c>
      <c r="AK76" s="34">
        <f>RTM_IEX!J76</f>
        <v>115.68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7.8234000000000004</v>
      </c>
      <c r="E77">
        <f>GT_NG!T77</f>
        <v>11.530910978458344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68.522855832649086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893.87059908418541</v>
      </c>
      <c r="P77" s="36">
        <v>74.89</v>
      </c>
      <c r="Q77" s="36">
        <v>0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371.25000000000006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-188</v>
      </c>
      <c r="AA77" s="75">
        <f>STOA!J77</f>
        <v>1.74</v>
      </c>
      <c r="AB77" s="75">
        <f>-STOA!P77</f>
        <v>0</v>
      </c>
      <c r="AC77">
        <f t="shared" si="3"/>
        <v>14.006330885799605</v>
      </c>
      <c r="AD77">
        <f t="shared" si="4"/>
        <v>1275.8214350094934</v>
      </c>
      <c r="AE77">
        <f>'IDT-1'!F77</f>
        <v>-106.678</v>
      </c>
      <c r="AF77" s="24"/>
      <c r="AG77">
        <f t="shared" si="5"/>
        <v>1169.1434350094933</v>
      </c>
      <c r="AI77" s="34">
        <f>PXIL!J77</f>
        <v>0</v>
      </c>
      <c r="AJ77" s="34">
        <f>PXIL!P77</f>
        <v>0</v>
      </c>
      <c r="AK77" s="34">
        <f>RTM_IEX!J77</f>
        <v>48.2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7.8234000000000004</v>
      </c>
      <c r="E78">
        <f>GT_NG!T78</f>
        <v>11.530910978458344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68.522855832649086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883.68470037253292</v>
      </c>
      <c r="P78" s="36">
        <v>74.89</v>
      </c>
      <c r="Q78" s="36">
        <v>0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372.03000000000003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-190</v>
      </c>
      <c r="AA78" s="75">
        <f>STOA!J78</f>
        <v>1.74</v>
      </c>
      <c r="AB78" s="75">
        <f>-STOA!P78</f>
        <v>0</v>
      </c>
      <c r="AC78">
        <f t="shared" si="3"/>
        <v>14.025239652071502</v>
      </c>
      <c r="AD78">
        <f t="shared" si="4"/>
        <v>1274.0366275315687</v>
      </c>
      <c r="AE78">
        <f>'IDT-1'!F78</f>
        <v>-113.021</v>
      </c>
      <c r="AF78" s="24"/>
      <c r="AG78">
        <f t="shared" si="5"/>
        <v>1161.0156275315687</v>
      </c>
      <c r="AI78" s="34">
        <f>PXIL!J78</f>
        <v>0</v>
      </c>
      <c r="AJ78" s="34">
        <f>PXIL!P78</f>
        <v>0</v>
      </c>
      <c r="AK78" s="34">
        <f>RTM_IEX!J78</f>
        <v>57.84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7.8234000000000004</v>
      </c>
      <c r="E79">
        <f>GT_NG!T79</f>
        <v>11.530910978458344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866.09752581415614</v>
      </c>
      <c r="P79" s="36">
        <v>74.89</v>
      </c>
      <c r="Q79" s="36">
        <v>0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372.90000000000009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-260</v>
      </c>
      <c r="AA79" s="75">
        <f>STOA!J79</f>
        <v>1.74</v>
      </c>
      <c r="AB79" s="75">
        <f>-STOA!P79</f>
        <v>0</v>
      </c>
      <c r="AC79">
        <f t="shared" si="3"/>
        <v>14.558664437529119</v>
      </c>
      <c r="AD79">
        <f t="shared" si="4"/>
        <v>1196.4131723550854</v>
      </c>
      <c r="AE79">
        <f>'IDT-1'!F79</f>
        <v>-58.24</v>
      </c>
      <c r="AF79" s="24"/>
      <c r="AG79">
        <f t="shared" si="5"/>
        <v>1138.1731723550854</v>
      </c>
      <c r="AI79" s="34">
        <f>PXIL!J79</f>
        <v>0</v>
      </c>
      <c r="AJ79" s="34">
        <f>PXIL!P79</f>
        <v>0</v>
      </c>
      <c r="AK79" s="34">
        <f>RTM_IEX!J79</f>
        <v>67.47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7.8234000000000004</v>
      </c>
      <c r="E80">
        <f>GT_NG!T80</f>
        <v>11.530910978458344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838.47621864663324</v>
      </c>
      <c r="P80" s="36">
        <v>74.89</v>
      </c>
      <c r="Q80" s="36">
        <v>0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373.8300000000001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-208</v>
      </c>
      <c r="AA80" s="75">
        <f>STOA!J80</f>
        <v>1.74</v>
      </c>
      <c r="AB80" s="75">
        <f>-STOA!P80</f>
        <v>0</v>
      </c>
      <c r="AC80">
        <f t="shared" si="3"/>
        <v>13.984173255627695</v>
      </c>
      <c r="AD80">
        <f t="shared" si="4"/>
        <v>1233.0363563694639</v>
      </c>
      <c r="AE80">
        <f>'IDT-1'!F80</f>
        <v>-104.371</v>
      </c>
      <c r="AF80" s="24"/>
      <c r="AG80">
        <f t="shared" si="5"/>
        <v>1128.6653563694638</v>
      </c>
      <c r="AI80" s="34">
        <f>PXIL!J80</f>
        <v>0</v>
      </c>
      <c r="AJ80" s="34">
        <f>PXIL!P80</f>
        <v>0</v>
      </c>
      <c r="AK80" s="34">
        <f>RTM_IEX!J80</f>
        <v>77.12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7.8234000000000004</v>
      </c>
      <c r="E81">
        <f>GT_NG!T81</f>
        <v>11.530910978458344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826.86816740614881</v>
      </c>
      <c r="P81" s="36">
        <v>74.89</v>
      </c>
      <c r="Q81" s="36">
        <v>0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374.85000000000008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-209.99</v>
      </c>
      <c r="AA81" s="75">
        <f>STOA!J81</f>
        <v>1.74</v>
      </c>
      <c r="AB81" s="75">
        <f>-STOA!P81</f>
        <v>0</v>
      </c>
      <c r="AC81">
        <f t="shared" si="3"/>
        <v>13.912007229080155</v>
      </c>
      <c r="AD81">
        <f t="shared" si="4"/>
        <v>1220.5204711555268</v>
      </c>
      <c r="AE81">
        <f>'IDT-1'!F81</f>
        <v>-110.13800000000001</v>
      </c>
      <c r="AF81" s="24"/>
      <c r="AG81">
        <f t="shared" si="5"/>
        <v>1110.3824711555269</v>
      </c>
      <c r="AI81" s="34">
        <f>PXIL!J81</f>
        <v>0</v>
      </c>
      <c r="AJ81" s="34">
        <f>PXIL!P81</f>
        <v>0</v>
      </c>
      <c r="AK81" s="34">
        <f>RTM_IEX!J81</f>
        <v>77.11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7.8234000000000004</v>
      </c>
      <c r="E82">
        <f>GT_NG!T82</f>
        <v>11.530910978458344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824.80191717816342</v>
      </c>
      <c r="P82" s="36">
        <v>74.89</v>
      </c>
      <c r="Q82" s="36">
        <v>0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375.94000000000005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-238</v>
      </c>
      <c r="AA82" s="75">
        <f>STOA!J82</f>
        <v>1.74</v>
      </c>
      <c r="AB82" s="75">
        <f>-STOA!P82</f>
        <v>0</v>
      </c>
      <c r="AC82">
        <f t="shared" si="3"/>
        <v>14.14108385503922</v>
      </c>
      <c r="AD82">
        <f t="shared" si="4"/>
        <v>1191.3051443015825</v>
      </c>
      <c r="AE82">
        <f>'IDT-1'!F82</f>
        <v>-103.795</v>
      </c>
      <c r="AF82" s="24"/>
      <c r="AG82">
        <f t="shared" si="5"/>
        <v>1087.5101443015824</v>
      </c>
      <c r="AI82" s="34">
        <f>PXIL!J82</f>
        <v>0</v>
      </c>
      <c r="AJ82" s="34">
        <f>PXIL!P82</f>
        <v>0</v>
      </c>
      <c r="AK82" s="34">
        <f>RTM_IEX!J82</f>
        <v>77.11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7.8234000000000004</v>
      </c>
      <c r="E83">
        <f>GT_NG!T83</f>
        <v>11.530910978458344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56.81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795.74782609190925</v>
      </c>
      <c r="P83" s="36">
        <v>74.89</v>
      </c>
      <c r="Q83" s="36">
        <v>0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405.45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-267.7</v>
      </c>
      <c r="AA83" s="75">
        <f>STOA!J83</f>
        <v>1.74</v>
      </c>
      <c r="AB83" s="75">
        <f>-STOA!P83</f>
        <v>0</v>
      </c>
      <c r="AC83">
        <f t="shared" si="3"/>
        <v>14.046142874343891</v>
      </c>
      <c r="AD83">
        <f t="shared" si="4"/>
        <v>1120.4459941960238</v>
      </c>
      <c r="AE83">
        <f>'IDT-1'!F83</f>
        <v>-59.899000000000001</v>
      </c>
      <c r="AF83" s="24"/>
      <c r="AG83">
        <f t="shared" si="5"/>
        <v>1060.5469941960237</v>
      </c>
      <c r="AI83" s="34">
        <f>PXIL!J83</f>
        <v>0</v>
      </c>
      <c r="AJ83" s="34">
        <f>PXIL!P83</f>
        <v>0</v>
      </c>
      <c r="AK83" s="34">
        <f>RTM_IEX!J83</f>
        <v>48.2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7.8234000000000004</v>
      </c>
      <c r="E84">
        <f>GT_NG!T84</f>
        <v>11.530910978458344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56.81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704.50931066184887</v>
      </c>
      <c r="P84" s="36">
        <v>74.89</v>
      </c>
      <c r="Q84" s="36">
        <v>0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384.79999999999995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-140.9</v>
      </c>
      <c r="AA84" s="75">
        <f>STOA!J84</f>
        <v>1.74</v>
      </c>
      <c r="AB84" s="75">
        <f>-STOA!P84</f>
        <v>0</v>
      </c>
      <c r="AC84">
        <f t="shared" si="3"/>
        <v>11.627256545215449</v>
      </c>
      <c r="AD84">
        <f t="shared" si="4"/>
        <v>1089.5763650950917</v>
      </c>
      <c r="AE84">
        <f>'IDT-1'!F84</f>
        <v>-50.758000000000003</v>
      </c>
      <c r="AF84" s="24"/>
      <c r="AG84">
        <f t="shared" si="5"/>
        <v>1038.8183650950916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7.8234000000000004</v>
      </c>
      <c r="E85">
        <f>GT_NG!T85</f>
        <v>11.530910978458344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56.81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632.20419601266099</v>
      </c>
      <c r="P85" s="36">
        <v>74.89</v>
      </c>
      <c r="Q85" s="36">
        <v>0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357.5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-18</v>
      </c>
      <c r="AA85" s="75">
        <f>STOA!J85</f>
        <v>1.74</v>
      </c>
      <c r="AB85" s="75">
        <f>-STOA!P85</f>
        <v>0</v>
      </c>
      <c r="AC85">
        <f t="shared" si="3"/>
        <v>10.003603029520077</v>
      </c>
      <c r="AD85">
        <f t="shared" si="4"/>
        <v>1084.4949039615992</v>
      </c>
      <c r="AE85">
        <f>'IDT-1'!F85</f>
        <v>-62.119</v>
      </c>
      <c r="AF85" s="24"/>
      <c r="AG85">
        <f t="shared" si="5"/>
        <v>1022.3759039615992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7.8234000000000004</v>
      </c>
      <c r="E86">
        <f>GT_NG!T86</f>
        <v>11.530910978458344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56.81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552.19416585734314</v>
      </c>
      <c r="P86" s="36">
        <v>74.89</v>
      </c>
      <c r="Q86" s="36">
        <v>0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358.78000000000003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1.74</v>
      </c>
      <c r="AB86" s="75">
        <f>-STOA!P86</f>
        <v>0</v>
      </c>
      <c r="AC86">
        <f t="shared" si="3"/>
        <v>9.1785832054207308</v>
      </c>
      <c r="AD86">
        <f t="shared" si="4"/>
        <v>1083.5098936303809</v>
      </c>
      <c r="AE86">
        <f>'IDT-1'!F86</f>
        <v>-76.665000000000006</v>
      </c>
      <c r="AF86" s="24"/>
      <c r="AG86">
        <f t="shared" si="5"/>
        <v>1006.844893630381</v>
      </c>
      <c r="AI86" s="34">
        <f>PXIL!J86</f>
        <v>0</v>
      </c>
      <c r="AJ86" s="34">
        <f>PXIL!P86</f>
        <v>0</v>
      </c>
      <c r="AK86" s="34">
        <f>RTM_IEX!J86</f>
        <v>28.92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7.8234000000000004</v>
      </c>
      <c r="E87">
        <f>GT_NG!T87</f>
        <v>11.530910978458344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529.12053292808434</v>
      </c>
      <c r="P87" s="36">
        <v>47.35</v>
      </c>
      <c r="Q87" s="36">
        <v>0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324.58999999999997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1.74</v>
      </c>
      <c r="AB87" s="75">
        <f>-STOA!P87</f>
        <v>0</v>
      </c>
      <c r="AC87">
        <f t="shared" si="3"/>
        <v>8.4822155194246509</v>
      </c>
      <c r="AD87">
        <f t="shared" si="4"/>
        <v>1001.3053463168434</v>
      </c>
      <c r="AE87">
        <f>'IDT-1'!F87</f>
        <v>0</v>
      </c>
      <c r="AF87" s="24"/>
      <c r="AG87">
        <f t="shared" si="5"/>
        <v>1001.3053463168434</v>
      </c>
      <c r="AI87" s="34">
        <f>PXIL!J87</f>
        <v>0</v>
      </c>
      <c r="AJ87" s="34">
        <f>PXIL!P87</f>
        <v>0</v>
      </c>
      <c r="AK87" s="34">
        <f>RTM_IEX!J87</f>
        <v>28.92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7.8234000000000004</v>
      </c>
      <c r="E88">
        <f>GT_NG!T88</f>
        <v>11.530910978458344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528.82030585239715</v>
      </c>
      <c r="P88" s="36">
        <v>74.89</v>
      </c>
      <c r="Q88" s="36">
        <v>0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286.54999999999995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1.74</v>
      </c>
      <c r="AB88" s="75">
        <f>-STOA!P88</f>
        <v>0</v>
      </c>
      <c r="AC88">
        <f t="shared" si="3"/>
        <v>8.3914936119888779</v>
      </c>
      <c r="AD88">
        <f t="shared" si="4"/>
        <v>990.59584114859206</v>
      </c>
      <c r="AE88">
        <f>'IDT-1'!F88</f>
        <v>0</v>
      </c>
      <c r="AF88" s="24"/>
      <c r="AG88">
        <f t="shared" si="5"/>
        <v>990.59584114859206</v>
      </c>
      <c r="AI88" s="34">
        <f>PXIL!J88</f>
        <v>0</v>
      </c>
      <c r="AJ88" s="34">
        <f>PXIL!P88</f>
        <v>0</v>
      </c>
      <c r="AK88" s="34">
        <f>RTM_IEX!J88</f>
        <v>28.92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7.8234000000000004</v>
      </c>
      <c r="E89">
        <f>GT_NG!T89</f>
        <v>11.530910978458344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529.11964650507798</v>
      </c>
      <c r="P89" s="36">
        <v>57.84</v>
      </c>
      <c r="Q89" s="36">
        <v>0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286.79999999999995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1.74</v>
      </c>
      <c r="AB89" s="75">
        <f>-STOA!P89</f>
        <v>0</v>
      </c>
      <c r="AC89">
        <f t="shared" si="3"/>
        <v>8.2528880734713983</v>
      </c>
      <c r="AD89">
        <f t="shared" si="4"/>
        <v>974.23378733979041</v>
      </c>
      <c r="AE89">
        <f>'IDT-1'!F89</f>
        <v>0</v>
      </c>
      <c r="AF89" s="24"/>
      <c r="AG89">
        <f t="shared" si="5"/>
        <v>974.23378733979041</v>
      </c>
      <c r="AI89" s="34">
        <f>PXIL!J89</f>
        <v>0</v>
      </c>
      <c r="AJ89" s="34">
        <f>PXIL!P89</f>
        <v>0</v>
      </c>
      <c r="AK89" s="34">
        <f>RTM_IEX!J89</f>
        <v>28.92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7.8234000000000004</v>
      </c>
      <c r="E90">
        <f>GT_NG!T90</f>
        <v>11.530910978458344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524.51587334551868</v>
      </c>
      <c r="P90" s="36">
        <v>57.84</v>
      </c>
      <c r="Q90" s="36">
        <v>0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290.98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1.74</v>
      </c>
      <c r="AB90" s="75">
        <f>-STOA!P90</f>
        <v>0</v>
      </c>
      <c r="AC90">
        <f t="shared" si="3"/>
        <v>8.2494123789311011</v>
      </c>
      <c r="AD90">
        <f t="shared" si="4"/>
        <v>973.82348987477144</v>
      </c>
      <c r="AE90">
        <f>'IDT-1'!F90</f>
        <v>0</v>
      </c>
      <c r="AF90" s="24"/>
      <c r="AG90">
        <f t="shared" si="5"/>
        <v>973.82348987477144</v>
      </c>
      <c r="AI90" s="34">
        <f>PXIL!J90</f>
        <v>0</v>
      </c>
      <c r="AJ90" s="34">
        <f>PXIL!P90</f>
        <v>0</v>
      </c>
      <c r="AK90" s="34">
        <f>RTM_IEX!J90</f>
        <v>28.93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7.8234000000000004</v>
      </c>
      <c r="E91">
        <f>GT_NG!T91</f>
        <v>11.530910978458344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515.37775312059455</v>
      </c>
      <c r="P91" s="36">
        <v>74.89</v>
      </c>
      <c r="Q91" s="36">
        <v>0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247.46000000000004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1.74</v>
      </c>
      <c r="AB91" s="75">
        <f>-STOA!P91</f>
        <v>0</v>
      </c>
      <c r="AC91">
        <f t="shared" si="3"/>
        <v>7.7882681690417375</v>
      </c>
      <c r="AD91">
        <f t="shared" si="4"/>
        <v>919.38651385973662</v>
      </c>
      <c r="AE91">
        <f>'IDT-1'!F91</f>
        <v>0</v>
      </c>
      <c r="AF91" s="24"/>
      <c r="AG91">
        <f t="shared" si="5"/>
        <v>919.38651385973662</v>
      </c>
      <c r="AI91" s="34">
        <f>PXIL!J91</f>
        <v>0</v>
      </c>
      <c r="AJ91" s="34">
        <f>PXIL!P91</f>
        <v>0</v>
      </c>
      <c r="AK91" s="34">
        <f>RTM_IEX!J91</f>
        <v>9.64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7.8234000000000004</v>
      </c>
      <c r="E92">
        <f>GT_NG!T92</f>
        <v>11.530910978458344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512.9380041159302</v>
      </c>
      <c r="P92" s="36">
        <v>57.84</v>
      </c>
      <c r="Q92" s="36">
        <v>0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247.83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1.74</v>
      </c>
      <c r="AB92" s="75">
        <f>-STOA!P92</f>
        <v>0</v>
      </c>
      <c r="AC92">
        <f t="shared" si="3"/>
        <v>7.6276622774025578</v>
      </c>
      <c r="AD92">
        <f t="shared" si="4"/>
        <v>900.42737074671152</v>
      </c>
      <c r="AE92">
        <f>'IDT-1'!F92</f>
        <v>0</v>
      </c>
      <c r="AF92" s="24"/>
      <c r="AG92">
        <f t="shared" si="5"/>
        <v>900.42737074671152</v>
      </c>
      <c r="AI92" s="34">
        <f>PXIL!J92</f>
        <v>0</v>
      </c>
      <c r="AJ92" s="34">
        <f>PXIL!P92</f>
        <v>0</v>
      </c>
      <c r="AK92" s="34">
        <f>RTM_IEX!J92</f>
        <v>9.64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7.8234000000000004</v>
      </c>
      <c r="E93">
        <f>GT_NG!T93</f>
        <v>11.530910978458344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516.34809615488882</v>
      </c>
      <c r="P93" s="36">
        <v>19.28</v>
      </c>
      <c r="Q93" s="36">
        <v>0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248.16000000000003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1.74</v>
      </c>
      <c r="AB93" s="75">
        <f>-STOA!P93</f>
        <v>0</v>
      </c>
      <c r="AC93">
        <f t="shared" si="3"/>
        <v>7.2541990505298095</v>
      </c>
      <c r="AD93">
        <f t="shared" si="4"/>
        <v>856.34092601254281</v>
      </c>
      <c r="AE93">
        <f>'IDT-1'!F93</f>
        <v>0</v>
      </c>
      <c r="AF93" s="24"/>
      <c r="AG93">
        <f t="shared" si="5"/>
        <v>856.34092601254281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7.8234000000000004</v>
      </c>
      <c r="E94">
        <f>GT_NG!T94</f>
        <v>11.530910978458344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516.35358306856028</v>
      </c>
      <c r="P94" s="36">
        <v>19.28</v>
      </c>
      <c r="Q94" s="36">
        <v>0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248.38000000000002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-16</v>
      </c>
      <c r="AA94" s="75">
        <f>STOA!J94</f>
        <v>1.74</v>
      </c>
      <c r="AB94" s="75">
        <f>-STOA!P94</f>
        <v>0</v>
      </c>
      <c r="AC94">
        <f t="shared" si="3"/>
        <v>7.3916316642028743</v>
      </c>
      <c r="AD94">
        <f t="shared" si="4"/>
        <v>840.42898031254117</v>
      </c>
      <c r="AE94">
        <f>'IDT-1'!F94</f>
        <v>0</v>
      </c>
      <c r="AF94" s="24"/>
      <c r="AG94">
        <f t="shared" si="5"/>
        <v>840.42898031254117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7.8234000000000004</v>
      </c>
      <c r="E95">
        <f>GT_NG!T95</f>
        <v>11.530910978458344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516.416758506056</v>
      </c>
      <c r="P95" s="36">
        <v>19.28</v>
      </c>
      <c r="Q95" s="36">
        <v>0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248.91000000000003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-45</v>
      </c>
      <c r="AA95" s="75">
        <f>STOA!J95</f>
        <v>1.74</v>
      </c>
      <c r="AB95" s="75">
        <f>-STOA!P95</f>
        <v>0</v>
      </c>
      <c r="AC95">
        <f t="shared" si="3"/>
        <v>7.7394659118996216</v>
      </c>
      <c r="AD95">
        <f t="shared" si="4"/>
        <v>823.2443215023402</v>
      </c>
      <c r="AE95">
        <f>'IDT-1'!F95</f>
        <v>0</v>
      </c>
      <c r="AF95" s="24"/>
      <c r="AG95">
        <f t="shared" si="5"/>
        <v>823.2443215023402</v>
      </c>
      <c r="AI95" s="34">
        <f>PXIL!J95</f>
        <v>0</v>
      </c>
      <c r="AJ95" s="34">
        <f>PXIL!P95</f>
        <v>0</v>
      </c>
      <c r="AK95" s="34">
        <f>RTM_IEX!J95</f>
        <v>11.57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7.8234000000000004</v>
      </c>
      <c r="E96">
        <f>GT_NG!T96</f>
        <v>11.530910978458344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516.42032204432974</v>
      </c>
      <c r="P96" s="36">
        <v>19.28</v>
      </c>
      <c r="Q96" s="36">
        <v>0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249.69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-68</v>
      </c>
      <c r="AA96" s="75">
        <f>STOA!J96</f>
        <v>1.74</v>
      </c>
      <c r="AB96" s="75">
        <f>-STOA!P96</f>
        <v>0</v>
      </c>
      <c r="AC96">
        <f t="shared" si="3"/>
        <v>7.9408844732935693</v>
      </c>
      <c r="AD96">
        <f t="shared" si="4"/>
        <v>800.82646647922002</v>
      </c>
      <c r="AE96">
        <f>'IDT-1'!F96</f>
        <v>0</v>
      </c>
      <c r="AF96" s="24"/>
      <c r="AG96">
        <f t="shared" si="5"/>
        <v>800.82646647922002</v>
      </c>
      <c r="AI96" s="34">
        <f>PXIL!J96</f>
        <v>0</v>
      </c>
      <c r="AJ96" s="34">
        <f>PXIL!P96</f>
        <v>0</v>
      </c>
      <c r="AK96" s="34">
        <f>RTM_IEX!J96</f>
        <v>11.57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7.8234000000000004</v>
      </c>
      <c r="E97">
        <f>GT_NG!T97</f>
        <v>11.530910978458344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510.56778475699298</v>
      </c>
      <c r="P97" s="36">
        <v>19.28</v>
      </c>
      <c r="Q97" s="36">
        <v>0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251.3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-89</v>
      </c>
      <c r="AA97" s="75">
        <f>STOA!J97</f>
        <v>1.74</v>
      </c>
      <c r="AB97" s="75">
        <f>-STOA!P97</f>
        <v>0</v>
      </c>
      <c r="AC97">
        <f t="shared" si="3"/>
        <v>8.0831414723026107</v>
      </c>
      <c r="AD97">
        <f t="shared" si="4"/>
        <v>775.44167219287419</v>
      </c>
      <c r="AE97">
        <f>'IDT-1'!F97</f>
        <v>0</v>
      </c>
      <c r="AF97" s="24"/>
      <c r="AG97">
        <f t="shared" si="5"/>
        <v>775.44167219287419</v>
      </c>
      <c r="AI97" s="34">
        <f>PXIL!J97</f>
        <v>0</v>
      </c>
      <c r="AJ97" s="34">
        <f>PXIL!P97</f>
        <v>0</v>
      </c>
      <c r="AK97" s="34">
        <f>RTM_IEX!J97</f>
        <v>11.57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7.8234000000000004</v>
      </c>
      <c r="E98">
        <f>GT_NG!T98</f>
        <v>11.530910978458344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510.56225730072157</v>
      </c>
      <c r="P98" s="36">
        <v>19.28</v>
      </c>
      <c r="Q98" s="36">
        <v>0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251.46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-116</v>
      </c>
      <c r="AA98" s="75">
        <f>STOA!J98</f>
        <v>1.74</v>
      </c>
      <c r="AB98" s="75">
        <f>-STOA!P98</f>
        <v>0</v>
      </c>
      <c r="AC98">
        <f t="shared" si="3"/>
        <v>8.3131603002419361</v>
      </c>
      <c r="AD98">
        <f t="shared" si="4"/>
        <v>748.36612590866343</v>
      </c>
      <c r="AE98">
        <f>'IDT-1'!F98</f>
        <v>0</v>
      </c>
      <c r="AF98" s="24"/>
      <c r="AG98">
        <f t="shared" si="5"/>
        <v>748.36612590866343</v>
      </c>
      <c r="AI98" s="34">
        <f>PXIL!J98</f>
        <v>0</v>
      </c>
      <c r="AJ98" s="34">
        <f>PXIL!P98</f>
        <v>0</v>
      </c>
      <c r="AK98" s="34">
        <f>RTM_IEX!J98</f>
        <v>11.57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0.18636993749999992</v>
      </c>
      <c r="E99">
        <f t="shared" si="6"/>
        <v>0.26989538889091452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1.4906853906247961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16.151559321453554</v>
      </c>
      <c r="P99" s="36">
        <f t="shared" si="6"/>
        <v>1.4008252395711636</v>
      </c>
      <c r="Q99" s="36">
        <f t="shared" si="6"/>
        <v>0</v>
      </c>
      <c r="R99" s="38">
        <f>SUM(R3:R98)/4000</f>
        <v>0.20018436313686325</v>
      </c>
      <c r="S99" s="38">
        <f t="shared" si="6"/>
        <v>0</v>
      </c>
      <c r="T99" s="37">
        <f t="shared" si="6"/>
        <v>0.54107500000000008</v>
      </c>
      <c r="U99" s="37">
        <f t="shared" si="6"/>
        <v>8.6331871605000057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-2.6841200000000001</v>
      </c>
      <c r="AA99" s="75">
        <f t="shared" si="6"/>
        <v>4.1600000000000012E-2</v>
      </c>
      <c r="AB99" s="75">
        <f t="shared" si="6"/>
        <v>0</v>
      </c>
      <c r="AC99">
        <f t="shared" si="6"/>
        <v>0.27574136856087428</v>
      </c>
      <c r="AD99">
        <f t="shared" si="6"/>
        <v>26.245277933116434</v>
      </c>
      <c r="AE99">
        <f t="shared" si="6"/>
        <v>-0.75624975000000005</v>
      </c>
      <c r="AG99">
        <f t="shared" si="6"/>
        <v>25.489028183116421</v>
      </c>
      <c r="AI99">
        <f t="shared" si="6"/>
        <v>0</v>
      </c>
      <c r="AJ99">
        <f t="shared" si="6"/>
        <v>0</v>
      </c>
      <c r="AK99">
        <f t="shared" si="6"/>
        <v>0.74500749999999993</v>
      </c>
      <c r="AL99">
        <f t="shared" si="6"/>
        <v>-0.45524999999999999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45292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1.2393000000000001</v>
      </c>
      <c r="E3">
        <f>GT_NG!S3</f>
        <v>2.0842166232261801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50.61</v>
      </c>
      <c r="AB3" s="75">
        <f>-STOA!Q3</f>
        <v>0</v>
      </c>
      <c r="AC3">
        <f>SUMIF(B3:AB3,"&gt;0")*$AC$2-SUMIF(B3:AB3,"&lt;0")*($AC$2/(1-$AC$2))+SUMIF(AI3:AR3,"&gt;0")*$AC$2-SUMIF(AI3:AR3,"&lt;0")*($AC$2/(1-$AC$2))</f>
        <v>0.95041319650283751</v>
      </c>
      <c r="AD3">
        <f>SUM(B3:AB3,AI3:AR3)-AC3</f>
        <v>112.19401495859688</v>
      </c>
      <c r="AE3">
        <f>'IDT-1'!E3</f>
        <v>0</v>
      </c>
      <c r="AF3" s="24"/>
      <c r="AG3">
        <f>SUM(AD3:AF3)</f>
        <v>112.19401495859688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39.520000000000003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1.2393000000000001</v>
      </c>
      <c r="E4">
        <f>GT_NG!S4</f>
        <v>2.0842166232261801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50.61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0.94234919650283744</v>
      </c>
      <c r="AD4">
        <f t="shared" ref="AD4:AD67" si="1">SUM(B4:AB4,AI4:AR4)-AC4</f>
        <v>111.24207895859688</v>
      </c>
      <c r="AE4">
        <f>'IDT-1'!E4</f>
        <v>0</v>
      </c>
      <c r="AF4" s="24"/>
      <c r="AG4">
        <f t="shared" ref="AG4:AG67" si="2">SUM(AD4:AF4)</f>
        <v>111.24207895859688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38.56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1.2393000000000001</v>
      </c>
      <c r="E5">
        <f>GT_NG!S5</f>
        <v>2.0842166232261801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50.61</v>
      </c>
      <c r="AB5" s="75">
        <f>-STOA!Q5</f>
        <v>0</v>
      </c>
      <c r="AC5">
        <f t="shared" si="0"/>
        <v>0.90992519650283743</v>
      </c>
      <c r="AD5">
        <f t="shared" si="1"/>
        <v>107.41450295859687</v>
      </c>
      <c r="AE5">
        <f>'IDT-1'!E5</f>
        <v>0</v>
      </c>
      <c r="AF5" s="24"/>
      <c r="AG5">
        <f t="shared" si="2"/>
        <v>107.41450295859687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34.700000000000003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1.2393000000000001</v>
      </c>
      <c r="E6">
        <f>GT_NG!S6</f>
        <v>2.0842166232261801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50.61</v>
      </c>
      <c r="AB6" s="75">
        <f>-STOA!Q6</f>
        <v>0</v>
      </c>
      <c r="AC6">
        <f t="shared" si="0"/>
        <v>0.90186119650283747</v>
      </c>
      <c r="AD6">
        <f t="shared" si="1"/>
        <v>106.46256695859688</v>
      </c>
      <c r="AE6">
        <f>'IDT-1'!E6</f>
        <v>0</v>
      </c>
      <c r="AF6" s="24"/>
      <c r="AG6">
        <f t="shared" si="2"/>
        <v>106.46256695859688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33.74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2.0842166232261801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50.61</v>
      </c>
      <c r="AB7" s="75">
        <f>-STOA!Q7</f>
        <v>0</v>
      </c>
      <c r="AC7">
        <f t="shared" si="0"/>
        <v>0.89379719650283751</v>
      </c>
      <c r="AD7">
        <f t="shared" si="1"/>
        <v>105.51063095859688</v>
      </c>
      <c r="AE7">
        <f>'IDT-1'!E7</f>
        <v>0</v>
      </c>
      <c r="AF7" s="24"/>
      <c r="AG7">
        <f t="shared" si="2"/>
        <v>105.51063095859688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32.78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2.0842166232261801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50.61</v>
      </c>
      <c r="AB8" s="75">
        <f>-STOA!Q8</f>
        <v>0</v>
      </c>
      <c r="AC8">
        <f t="shared" si="0"/>
        <v>0.87758519650283739</v>
      </c>
      <c r="AD8">
        <f t="shared" si="1"/>
        <v>103.59684295859687</v>
      </c>
      <c r="AE8">
        <f>'IDT-1'!E8</f>
        <v>0</v>
      </c>
      <c r="AF8" s="24"/>
      <c r="AG8">
        <f t="shared" si="2"/>
        <v>103.59684295859687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30.85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1.2393000000000001</v>
      </c>
      <c r="E9">
        <f>GT_NG!S9</f>
        <v>2.0842166232261801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50.61</v>
      </c>
      <c r="AB9" s="75">
        <f>-STOA!Q9</f>
        <v>0</v>
      </c>
      <c r="AC9">
        <f t="shared" si="0"/>
        <v>0.86943719650283746</v>
      </c>
      <c r="AD9">
        <f t="shared" si="1"/>
        <v>102.63499095859686</v>
      </c>
      <c r="AE9">
        <f>'IDT-1'!E9</f>
        <v>0</v>
      </c>
      <c r="AF9" s="24"/>
      <c r="AG9">
        <f t="shared" si="2"/>
        <v>102.63499095859686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29.88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1.2393000000000001</v>
      </c>
      <c r="E10">
        <f>GT_NG!S10</f>
        <v>2.0842166232261801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50.61</v>
      </c>
      <c r="AB10" s="75">
        <f>-STOA!Q10</f>
        <v>0</v>
      </c>
      <c r="AC10">
        <f t="shared" si="0"/>
        <v>0.86943719650283746</v>
      </c>
      <c r="AD10">
        <f t="shared" si="1"/>
        <v>102.63499095859686</v>
      </c>
      <c r="AE10">
        <f>'IDT-1'!E10</f>
        <v>0</v>
      </c>
      <c r="AF10" s="24"/>
      <c r="AG10">
        <f t="shared" si="2"/>
        <v>102.63499095859686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29.88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1.2393000000000001</v>
      </c>
      <c r="E11">
        <f>GT_NG!S11</f>
        <v>2.0842166232261801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50.61</v>
      </c>
      <c r="AB11" s="75">
        <f>-STOA!Q11</f>
        <v>0</v>
      </c>
      <c r="AC11">
        <f t="shared" si="0"/>
        <v>0.8613731965028375</v>
      </c>
      <c r="AD11">
        <f t="shared" si="1"/>
        <v>101.68305495859687</v>
      </c>
      <c r="AE11">
        <f>'IDT-1'!E11</f>
        <v>0</v>
      </c>
      <c r="AF11" s="24"/>
      <c r="AG11">
        <f t="shared" si="2"/>
        <v>101.68305495859687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28.92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1.2393000000000001</v>
      </c>
      <c r="E12">
        <f>GT_NG!S12</f>
        <v>2.0842166232261801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50.61</v>
      </c>
      <c r="AB12" s="75">
        <f>-STOA!Q12</f>
        <v>0</v>
      </c>
      <c r="AC12">
        <f t="shared" si="0"/>
        <v>0.85330919650283743</v>
      </c>
      <c r="AD12">
        <f t="shared" si="1"/>
        <v>100.73111895859688</v>
      </c>
      <c r="AE12">
        <f>'IDT-1'!E12</f>
        <v>0</v>
      </c>
      <c r="AF12" s="24"/>
      <c r="AG12">
        <f t="shared" si="2"/>
        <v>100.73111895859688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27.96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1.2393000000000001</v>
      </c>
      <c r="E13">
        <f>GT_NG!S13</f>
        <v>2.0842166232261801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50.61</v>
      </c>
      <c r="AB13" s="75">
        <f>-STOA!Q13</f>
        <v>0</v>
      </c>
      <c r="AC13">
        <f t="shared" si="0"/>
        <v>0.84516119650283739</v>
      </c>
      <c r="AD13">
        <f t="shared" si="1"/>
        <v>99.769266958596859</v>
      </c>
      <c r="AE13">
        <f>'IDT-1'!E13</f>
        <v>0</v>
      </c>
      <c r="AF13" s="24"/>
      <c r="AG13">
        <f t="shared" si="2"/>
        <v>99.769266958596859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26.99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1.2393000000000001</v>
      </c>
      <c r="E14">
        <f>GT_NG!S14</f>
        <v>2.0842166232261801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50.61</v>
      </c>
      <c r="AB14" s="75">
        <f>-STOA!Q14</f>
        <v>0</v>
      </c>
      <c r="AC14">
        <f t="shared" si="0"/>
        <v>0.84516119650283739</v>
      </c>
      <c r="AD14">
        <f t="shared" si="1"/>
        <v>99.769266958596859</v>
      </c>
      <c r="AE14">
        <f>'IDT-1'!E14</f>
        <v>0</v>
      </c>
      <c r="AF14" s="24"/>
      <c r="AG14">
        <f t="shared" si="2"/>
        <v>99.769266958596859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26.99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1.2393000000000001</v>
      </c>
      <c r="E15">
        <f>GT_NG!S15</f>
        <v>2.0842166232261801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50.61</v>
      </c>
      <c r="AB15" s="75">
        <f>-STOA!Q15</f>
        <v>0</v>
      </c>
      <c r="AC15">
        <f t="shared" si="0"/>
        <v>0.84516119650283739</v>
      </c>
      <c r="AD15">
        <f t="shared" si="1"/>
        <v>99.769266958596859</v>
      </c>
      <c r="AE15">
        <f>'IDT-1'!E15</f>
        <v>0</v>
      </c>
      <c r="AF15" s="24"/>
      <c r="AG15">
        <f t="shared" si="2"/>
        <v>99.769266958596859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26.99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1.2393000000000001</v>
      </c>
      <c r="E16">
        <f>GT_NG!S16</f>
        <v>2.0842166232261801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50.61</v>
      </c>
      <c r="AB16" s="75">
        <f>-STOA!Q16</f>
        <v>0</v>
      </c>
      <c r="AC16">
        <f t="shared" si="0"/>
        <v>0.84516119650283739</v>
      </c>
      <c r="AD16">
        <f t="shared" si="1"/>
        <v>99.769266958596859</v>
      </c>
      <c r="AE16">
        <f>'IDT-1'!E16</f>
        <v>0</v>
      </c>
      <c r="AF16" s="24"/>
      <c r="AG16">
        <f t="shared" si="2"/>
        <v>99.769266958596859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26.99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1.2393000000000001</v>
      </c>
      <c r="E17">
        <f>GT_NG!S17</f>
        <v>2.0842166232261801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50.61</v>
      </c>
      <c r="AB17" s="75">
        <f>-STOA!Q17</f>
        <v>0</v>
      </c>
      <c r="AC17">
        <f t="shared" si="0"/>
        <v>0.84516119650283739</v>
      </c>
      <c r="AD17">
        <f t="shared" si="1"/>
        <v>99.769266958596859</v>
      </c>
      <c r="AE17">
        <f>'IDT-1'!E17</f>
        <v>0</v>
      </c>
      <c r="AF17" s="24"/>
      <c r="AG17">
        <f t="shared" si="2"/>
        <v>99.769266958596859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26.99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1.2393000000000001</v>
      </c>
      <c r="E18">
        <f>GT_NG!S18</f>
        <v>2.0842166232261801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50.61</v>
      </c>
      <c r="AB18" s="75">
        <f>-STOA!Q18</f>
        <v>0</v>
      </c>
      <c r="AC18">
        <f t="shared" si="0"/>
        <v>0.84516119650283739</v>
      </c>
      <c r="AD18">
        <f t="shared" si="1"/>
        <v>99.769266958596859</v>
      </c>
      <c r="AE18">
        <f>'IDT-1'!E18</f>
        <v>0</v>
      </c>
      <c r="AF18" s="24"/>
      <c r="AG18">
        <f t="shared" si="2"/>
        <v>99.769266958596859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26.99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1.2393000000000001</v>
      </c>
      <c r="E19">
        <f>GT_NG!S19</f>
        <v>2.0842166232261801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50.61</v>
      </c>
      <c r="AB19" s="75">
        <f>-STOA!Q19</f>
        <v>0</v>
      </c>
      <c r="AC19">
        <f t="shared" si="0"/>
        <v>0.84516119650283739</v>
      </c>
      <c r="AD19">
        <f t="shared" si="1"/>
        <v>99.769266958596859</v>
      </c>
      <c r="AE19">
        <f>'IDT-1'!E19</f>
        <v>0</v>
      </c>
      <c r="AF19" s="24"/>
      <c r="AG19">
        <f t="shared" si="2"/>
        <v>99.769266958596859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26.99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1.2393000000000001</v>
      </c>
      <c r="E20">
        <f>GT_NG!S20</f>
        <v>2.0842166232261801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50.61</v>
      </c>
      <c r="AB20" s="75">
        <f>-STOA!Q20</f>
        <v>0</v>
      </c>
      <c r="AC20">
        <f t="shared" si="0"/>
        <v>0.85330919650283743</v>
      </c>
      <c r="AD20">
        <f t="shared" si="1"/>
        <v>100.73111895859688</v>
      </c>
      <c r="AE20">
        <f>'IDT-1'!E20</f>
        <v>0</v>
      </c>
      <c r="AF20" s="24"/>
      <c r="AG20">
        <f t="shared" si="2"/>
        <v>100.73111895859688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27.96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1.2393000000000001</v>
      </c>
      <c r="E21">
        <f>GT_NG!S21</f>
        <v>2.0842166232261801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50.61</v>
      </c>
      <c r="AB21" s="75">
        <f>-STOA!Q21</f>
        <v>0</v>
      </c>
      <c r="AC21">
        <f t="shared" si="0"/>
        <v>0.85330919650283743</v>
      </c>
      <c r="AD21">
        <f t="shared" si="1"/>
        <v>100.73111895859688</v>
      </c>
      <c r="AE21">
        <f>'IDT-1'!E21</f>
        <v>0</v>
      </c>
      <c r="AF21" s="24"/>
      <c r="AG21">
        <f t="shared" si="2"/>
        <v>100.73111895859688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27.96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1.2393000000000001</v>
      </c>
      <c r="E22">
        <f>GT_NG!S22</f>
        <v>2.0842166232261801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50.61</v>
      </c>
      <c r="AB22" s="75">
        <f>-STOA!Q22</f>
        <v>0</v>
      </c>
      <c r="AC22">
        <f t="shared" si="0"/>
        <v>0.87758519650283739</v>
      </c>
      <c r="AD22">
        <f t="shared" si="1"/>
        <v>103.59684295859687</v>
      </c>
      <c r="AE22">
        <f>'IDT-1'!E22</f>
        <v>0</v>
      </c>
      <c r="AF22" s="24"/>
      <c r="AG22">
        <f t="shared" si="2"/>
        <v>103.59684295859687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30.85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1.2393000000000001</v>
      </c>
      <c r="E23">
        <f>GT_NG!S23</f>
        <v>2.0842166232261801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50.61</v>
      </c>
      <c r="AB23" s="75">
        <f>-STOA!Q23</f>
        <v>0</v>
      </c>
      <c r="AC23">
        <f t="shared" si="0"/>
        <v>0.87758519650283739</v>
      </c>
      <c r="AD23">
        <f t="shared" si="1"/>
        <v>103.59684295859687</v>
      </c>
      <c r="AE23">
        <f>'IDT-1'!E23</f>
        <v>0</v>
      </c>
      <c r="AF23" s="24"/>
      <c r="AG23">
        <f t="shared" si="2"/>
        <v>103.59684295859687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30.85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1.2393000000000001</v>
      </c>
      <c r="E24">
        <f>GT_NG!S24</f>
        <v>2.0842166232261801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50.61</v>
      </c>
      <c r="AB24" s="75">
        <f>-STOA!Q24</f>
        <v>0</v>
      </c>
      <c r="AC24">
        <f t="shared" si="0"/>
        <v>0.88564919650283747</v>
      </c>
      <c r="AD24">
        <f t="shared" si="1"/>
        <v>104.54877895859687</v>
      </c>
      <c r="AE24">
        <f>'IDT-1'!E24</f>
        <v>0</v>
      </c>
      <c r="AF24" s="24"/>
      <c r="AG24">
        <f t="shared" si="2"/>
        <v>104.54877895859687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31.81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1.2393000000000001</v>
      </c>
      <c r="E25">
        <f>GT_NG!S25</f>
        <v>2.0842166232261801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50.61</v>
      </c>
      <c r="AB25" s="75">
        <f>-STOA!Q25</f>
        <v>0</v>
      </c>
      <c r="AC25">
        <f t="shared" si="0"/>
        <v>0.90186119650283747</v>
      </c>
      <c r="AD25">
        <f t="shared" si="1"/>
        <v>106.46256695859688</v>
      </c>
      <c r="AE25">
        <f>'IDT-1'!E25</f>
        <v>0</v>
      </c>
      <c r="AF25" s="24"/>
      <c r="AG25">
        <f t="shared" si="2"/>
        <v>106.46256695859688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33.74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1.2393000000000001</v>
      </c>
      <c r="E26">
        <f>GT_NG!S26</f>
        <v>2.0842166232261801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50.61</v>
      </c>
      <c r="AB26" s="75">
        <f>-STOA!Q26</f>
        <v>0</v>
      </c>
      <c r="AC26">
        <f t="shared" si="0"/>
        <v>0.91807319650283747</v>
      </c>
      <c r="AD26">
        <f t="shared" si="1"/>
        <v>108.37635495859688</v>
      </c>
      <c r="AE26">
        <f>'IDT-1'!E26</f>
        <v>0</v>
      </c>
      <c r="AF26" s="24"/>
      <c r="AG26">
        <f t="shared" si="2"/>
        <v>108.37635495859688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35.67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1.2393000000000001</v>
      </c>
      <c r="E27">
        <f>GT_NG!S27</f>
        <v>2.0842166232261801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50.61</v>
      </c>
      <c r="AB27" s="75">
        <f>-STOA!Q27</f>
        <v>0</v>
      </c>
      <c r="AC27">
        <f t="shared" si="0"/>
        <v>1.0106335396350998</v>
      </c>
      <c r="AD27">
        <f t="shared" si="1"/>
        <v>119.30288308359108</v>
      </c>
      <c r="AE27">
        <f>'IDT-1'!E27</f>
        <v>0</v>
      </c>
      <c r="AF27" s="24"/>
      <c r="AG27">
        <f t="shared" si="2"/>
        <v>119.30288308359108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43.38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1.2636000000000001</v>
      </c>
      <c r="E28">
        <f>GT_NG!S28</f>
        <v>2.0842166232261801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50.61</v>
      </c>
      <c r="AB28" s="75">
        <f>-STOA!Q28</f>
        <v>0</v>
      </c>
      <c r="AC28">
        <f t="shared" si="0"/>
        <v>1.0513256596350997</v>
      </c>
      <c r="AD28">
        <f t="shared" si="1"/>
        <v>124.10649096359109</v>
      </c>
      <c r="AE28">
        <f>'IDT-1'!E28</f>
        <v>0</v>
      </c>
      <c r="AF28" s="24"/>
      <c r="AG28">
        <f t="shared" si="2"/>
        <v>124.10649096359109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48.2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1.2636000000000001</v>
      </c>
      <c r="E29">
        <f>GT_NG!S29</f>
        <v>2.0842166232261801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0.48</v>
      </c>
      <c r="Z29" s="34">
        <f>IEX!Q29</f>
        <v>0</v>
      </c>
      <c r="AA29" s="75">
        <f>STOA!K29</f>
        <v>50.61</v>
      </c>
      <c r="AB29" s="75">
        <f>-STOA!Q29</f>
        <v>0</v>
      </c>
      <c r="AC29">
        <f t="shared" si="0"/>
        <v>1.1073536596350997</v>
      </c>
      <c r="AD29">
        <f t="shared" si="1"/>
        <v>130.72046296359107</v>
      </c>
      <c r="AE29">
        <f>'IDT-1'!E29</f>
        <v>0</v>
      </c>
      <c r="AF29" s="24"/>
      <c r="AG29">
        <f t="shared" si="2"/>
        <v>130.72046296359107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54.39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1.2636000000000001</v>
      </c>
      <c r="E30">
        <f>GT_NG!S30</f>
        <v>2.0842166232261801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2.61</v>
      </c>
      <c r="Z30" s="34">
        <f>IEX!Q30</f>
        <v>0</v>
      </c>
      <c r="AA30" s="75">
        <f>STOA!K30</f>
        <v>50.61</v>
      </c>
      <c r="AB30" s="75">
        <f>-STOA!Q30</f>
        <v>0</v>
      </c>
      <c r="AC30">
        <f t="shared" si="0"/>
        <v>1.1563256596350999</v>
      </c>
      <c r="AD30">
        <f t="shared" si="1"/>
        <v>136.5014909635911</v>
      </c>
      <c r="AE30">
        <f>'IDT-1'!E30</f>
        <v>0</v>
      </c>
      <c r="AF30" s="24"/>
      <c r="AG30">
        <f t="shared" si="2"/>
        <v>136.5014909635911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58.09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1.2636000000000001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55.43</v>
      </c>
      <c r="Z31" s="34">
        <f>IEX!Q31</f>
        <v>0</v>
      </c>
      <c r="AA31" s="75">
        <f>STOA!K31</f>
        <v>50.61</v>
      </c>
      <c r="AB31" s="75">
        <f>-STOA!Q31</f>
        <v>0</v>
      </c>
      <c r="AC31">
        <f t="shared" si="0"/>
        <v>1.3426348283293366</v>
      </c>
      <c r="AD31">
        <f t="shared" si="1"/>
        <v>158.49484473468692</v>
      </c>
      <c r="AE31">
        <f>'IDT-1'!E31</f>
        <v>0</v>
      </c>
      <c r="AF31" s="24"/>
      <c r="AG31">
        <f t="shared" si="2"/>
        <v>158.49484473468692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27.45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1.2636000000000001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22.998985040377743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62.47</v>
      </c>
      <c r="Z32" s="34">
        <f>IEX!Q32</f>
        <v>0</v>
      </c>
      <c r="AA32" s="75">
        <f>STOA!K32</f>
        <v>50.61</v>
      </c>
      <c r="AB32" s="75">
        <f>-STOA!Q32</f>
        <v>0</v>
      </c>
      <c r="AC32">
        <f t="shared" si="0"/>
        <v>1.4235183026685094</v>
      </c>
      <c r="AD32">
        <f t="shared" si="1"/>
        <v>168.04294630072548</v>
      </c>
      <c r="AE32">
        <f>'IDT-1'!E32</f>
        <v>0</v>
      </c>
      <c r="AF32" s="24"/>
      <c r="AG32">
        <f t="shared" si="2"/>
        <v>168.04294630072548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30.04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1.2636000000000001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22.999626350418325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49.51</v>
      </c>
      <c r="Z33" s="34">
        <f>IEX!Q33</f>
        <v>0</v>
      </c>
      <c r="AA33" s="75">
        <f>STOA!K33</f>
        <v>50.61</v>
      </c>
      <c r="AB33" s="75">
        <f>-STOA!Q33</f>
        <v>0</v>
      </c>
      <c r="AC33">
        <f t="shared" si="0"/>
        <v>1.3207916896728504</v>
      </c>
      <c r="AD33">
        <f t="shared" si="1"/>
        <v>155.91631422376173</v>
      </c>
      <c r="AE33">
        <f>'IDT-1'!E33</f>
        <v>0</v>
      </c>
      <c r="AF33" s="24"/>
      <c r="AG33">
        <f t="shared" si="2"/>
        <v>155.91631422376173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30.77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1.2636000000000001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22.999626350418325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36.090000000000003</v>
      </c>
      <c r="Z34" s="34">
        <f>IEX!Q34</f>
        <v>0</v>
      </c>
      <c r="AA34" s="75">
        <f>STOA!K34</f>
        <v>50.61</v>
      </c>
      <c r="AB34" s="75">
        <f>-STOA!Q34</f>
        <v>0</v>
      </c>
      <c r="AC34">
        <f t="shared" si="0"/>
        <v>1.3140716896728504</v>
      </c>
      <c r="AD34">
        <f t="shared" si="1"/>
        <v>155.12303422376172</v>
      </c>
      <c r="AE34">
        <f>'IDT-1'!E34</f>
        <v>0</v>
      </c>
      <c r="AF34" s="24"/>
      <c r="AG34">
        <f t="shared" si="2"/>
        <v>155.12303422376172</v>
      </c>
      <c r="AI34" s="34">
        <f>PXIL!K34</f>
        <v>0</v>
      </c>
      <c r="AJ34" s="34">
        <f>PXIL!Q34</f>
        <v>0</v>
      </c>
      <c r="AK34" s="34">
        <f>RTM_IEX!K34</f>
        <v>9.64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33.75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1.2636000000000001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22.999626350418325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36.19</v>
      </c>
      <c r="Z35" s="34">
        <f>IEX!Q35</f>
        <v>0</v>
      </c>
      <c r="AA35" s="75">
        <f>STOA!K35</f>
        <v>50.61</v>
      </c>
      <c r="AB35" s="75">
        <f>-STOA!Q35</f>
        <v>0</v>
      </c>
      <c r="AC35">
        <f t="shared" si="0"/>
        <v>1.4434316896728503</v>
      </c>
      <c r="AD35">
        <f t="shared" si="1"/>
        <v>170.39367422376174</v>
      </c>
      <c r="AE35">
        <f>'IDT-1'!E35</f>
        <v>0</v>
      </c>
      <c r="AF35" s="24"/>
      <c r="AG35">
        <f t="shared" si="2"/>
        <v>170.39367422376174</v>
      </c>
      <c r="AI35" s="34">
        <f>PXIL!K35</f>
        <v>0</v>
      </c>
      <c r="AJ35" s="34">
        <f>PXIL!Q35</f>
        <v>0</v>
      </c>
      <c r="AK35" s="34">
        <f>RTM_IEX!K35</f>
        <v>34.700000000000003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23.99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1.2636000000000001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22.641148804140826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19.170000000000002</v>
      </c>
      <c r="Z36" s="34">
        <f>IEX!Q36</f>
        <v>0</v>
      </c>
      <c r="AA36" s="75">
        <f>STOA!K36</f>
        <v>50.61</v>
      </c>
      <c r="AB36" s="75">
        <f>-STOA!Q36</f>
        <v>0</v>
      </c>
      <c r="AC36">
        <f t="shared" si="0"/>
        <v>1.6893964782841193</v>
      </c>
      <c r="AD36">
        <f t="shared" si="1"/>
        <v>199.42923188887295</v>
      </c>
      <c r="AE36">
        <f>'IDT-1'!E36</f>
        <v>0</v>
      </c>
      <c r="AF36" s="24"/>
      <c r="AG36">
        <f t="shared" si="2"/>
        <v>199.42923188887295</v>
      </c>
      <c r="AI36" s="34">
        <f>PXIL!K36</f>
        <v>0</v>
      </c>
      <c r="AJ36" s="34">
        <f>PXIL!Q36</f>
        <v>0</v>
      </c>
      <c r="AK36" s="34">
        <f>RTM_IEX!K36</f>
        <v>82.9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22.45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1.2636000000000001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22.641148804140826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14.68</v>
      </c>
      <c r="Z37" s="34">
        <f>IEX!Q37</f>
        <v>0</v>
      </c>
      <c r="AA37" s="75">
        <f>STOA!K37</f>
        <v>50.61</v>
      </c>
      <c r="AB37" s="75">
        <f>-STOA!Q37</f>
        <v>0</v>
      </c>
      <c r="AC37">
        <f t="shared" si="0"/>
        <v>1.5892684782841193</v>
      </c>
      <c r="AD37">
        <f t="shared" si="1"/>
        <v>187.60935988887297</v>
      </c>
      <c r="AE37">
        <f>'IDT-1'!E37</f>
        <v>0</v>
      </c>
      <c r="AF37" s="24"/>
      <c r="AG37">
        <f t="shared" si="2"/>
        <v>187.60935988887297</v>
      </c>
      <c r="AI37" s="34">
        <f>PXIL!K37</f>
        <v>0</v>
      </c>
      <c r="AJ37" s="34">
        <f>PXIL!Q37</f>
        <v>0</v>
      </c>
      <c r="AK37" s="34">
        <f>RTM_IEX!K37</f>
        <v>76.03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21.89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1.2636000000000001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22.641148804140826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20.85</v>
      </c>
      <c r="Z38" s="34">
        <f>IEX!Q38</f>
        <v>0</v>
      </c>
      <c r="AA38" s="75">
        <f>STOA!K38</f>
        <v>50.61</v>
      </c>
      <c r="AB38" s="75">
        <f>-STOA!Q38</f>
        <v>0</v>
      </c>
      <c r="AC38">
        <f t="shared" si="0"/>
        <v>1.5812044782841195</v>
      </c>
      <c r="AD38">
        <f t="shared" si="1"/>
        <v>186.65742388887298</v>
      </c>
      <c r="AE38">
        <f>'IDT-1'!E38</f>
        <v>0</v>
      </c>
      <c r="AF38" s="24"/>
      <c r="AG38">
        <f t="shared" si="2"/>
        <v>186.65742388887298</v>
      </c>
      <c r="AI38" s="34">
        <f>PXIL!K38</f>
        <v>0</v>
      </c>
      <c r="AJ38" s="34">
        <f>PXIL!Q38</f>
        <v>0</v>
      </c>
      <c r="AK38" s="34">
        <f>RTM_IEX!K38</f>
        <v>69.180000000000007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21.61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1.2636000000000001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22.641148804140826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22.41</v>
      </c>
      <c r="Z39" s="34">
        <f>IEX!Q39</f>
        <v>0</v>
      </c>
      <c r="AA39" s="75">
        <f>STOA!K39</f>
        <v>50.61</v>
      </c>
      <c r="AB39" s="75">
        <f>-STOA!Q39</f>
        <v>0</v>
      </c>
      <c r="AC39">
        <f t="shared" si="0"/>
        <v>1.4666568140155343</v>
      </c>
      <c r="AD39">
        <f t="shared" si="1"/>
        <v>173.13534485450049</v>
      </c>
      <c r="AE39">
        <f>'IDT-1'!E39</f>
        <v>0</v>
      </c>
      <c r="AF39" s="24"/>
      <c r="AG39">
        <f t="shared" si="2"/>
        <v>173.13534485450049</v>
      </c>
      <c r="AI39" s="34">
        <f>PXIL!K39</f>
        <v>0</v>
      </c>
      <c r="AJ39" s="34">
        <f>PXIL!Q39</f>
        <v>0</v>
      </c>
      <c r="AK39" s="34">
        <f>RTM_IEX!K39</f>
        <v>59.2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16.41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1.2636000000000001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22.641148804140826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29.4</v>
      </c>
      <c r="Z40" s="34">
        <f>IEX!Q40</f>
        <v>0</v>
      </c>
      <c r="AA40" s="75">
        <f>STOA!K40</f>
        <v>50.61</v>
      </c>
      <c r="AB40" s="75">
        <f>-STOA!Q40</f>
        <v>0</v>
      </c>
      <c r="AC40">
        <f t="shared" si="0"/>
        <v>1.4933688140155343</v>
      </c>
      <c r="AD40">
        <f t="shared" si="1"/>
        <v>176.28863285450046</v>
      </c>
      <c r="AE40">
        <f>'IDT-1'!E40</f>
        <v>0</v>
      </c>
      <c r="AF40" s="24"/>
      <c r="AG40">
        <f t="shared" si="2"/>
        <v>176.28863285450046</v>
      </c>
      <c r="AI40" s="34">
        <f>PXIL!K40</f>
        <v>0</v>
      </c>
      <c r="AJ40" s="34">
        <f>PXIL!Q40</f>
        <v>0</v>
      </c>
      <c r="AK40" s="34">
        <f>RTM_IEX!K40</f>
        <v>53.18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18.62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1.2636000000000001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22.641148804140826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39.72</v>
      </c>
      <c r="Z41" s="34">
        <f>IEX!Q41</f>
        <v>0</v>
      </c>
      <c r="AA41" s="75">
        <f>STOA!K41</f>
        <v>50.61</v>
      </c>
      <c r="AB41" s="75">
        <f>-STOA!Q41</f>
        <v>0</v>
      </c>
      <c r="AC41">
        <f t="shared" si="0"/>
        <v>1.6370088140155343</v>
      </c>
      <c r="AD41">
        <f t="shared" si="1"/>
        <v>193.24499285450045</v>
      </c>
      <c r="AE41">
        <f>'IDT-1'!E41</f>
        <v>0</v>
      </c>
      <c r="AF41" s="24"/>
      <c r="AG41">
        <f t="shared" si="2"/>
        <v>193.24499285450045</v>
      </c>
      <c r="AI41" s="34">
        <f>PXIL!K41</f>
        <v>0</v>
      </c>
      <c r="AJ41" s="34">
        <f>PXIL!Q41</f>
        <v>0</v>
      </c>
      <c r="AK41" s="34">
        <f>RTM_IEX!K41</f>
        <v>60.96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17.62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1.2636000000000001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22.641148804140826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44.23</v>
      </c>
      <c r="Z42" s="34">
        <f>IEX!Q42</f>
        <v>0</v>
      </c>
      <c r="AA42" s="75">
        <f>STOA!K42</f>
        <v>50.61</v>
      </c>
      <c r="AB42" s="75">
        <f>-STOA!Q42</f>
        <v>0</v>
      </c>
      <c r="AC42">
        <f t="shared" si="0"/>
        <v>1.6241568140155342</v>
      </c>
      <c r="AD42">
        <f t="shared" si="1"/>
        <v>191.72784485450049</v>
      </c>
      <c r="AE42">
        <f>'IDT-1'!E42</f>
        <v>0</v>
      </c>
      <c r="AF42" s="24"/>
      <c r="AG42">
        <f t="shared" si="2"/>
        <v>191.72784485450049</v>
      </c>
      <c r="AI42" s="34">
        <f>PXIL!K42</f>
        <v>0</v>
      </c>
      <c r="AJ42" s="34">
        <f>PXIL!Q42</f>
        <v>0</v>
      </c>
      <c r="AK42" s="34">
        <f>RTM_IEX!K42</f>
        <v>55.77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16.77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1.2393000000000001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22.641148804140826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22.57</v>
      </c>
      <c r="Z43" s="34">
        <f>IEX!Q43</f>
        <v>0</v>
      </c>
      <c r="AA43" s="75">
        <f>STOA!K43</f>
        <v>50.61</v>
      </c>
      <c r="AB43" s="75">
        <f>-STOA!Q43</f>
        <v>0</v>
      </c>
      <c r="AC43">
        <f t="shared" si="0"/>
        <v>1.7733886940155341</v>
      </c>
      <c r="AD43">
        <f t="shared" si="1"/>
        <v>209.34431297450047</v>
      </c>
      <c r="AE43">
        <f>'IDT-1'!E43</f>
        <v>0</v>
      </c>
      <c r="AF43" s="24"/>
      <c r="AG43">
        <f t="shared" si="2"/>
        <v>209.34431297450047</v>
      </c>
      <c r="AI43" s="34">
        <f>PXIL!K43</f>
        <v>0</v>
      </c>
      <c r="AJ43" s="34">
        <f>PXIL!Q43</f>
        <v>0</v>
      </c>
      <c r="AK43" s="34">
        <f>RTM_IEX!K43</f>
        <v>12.33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99.66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1.2393000000000001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22.641148804140826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24.77</v>
      </c>
      <c r="Z44" s="34">
        <f>IEX!Q44</f>
        <v>0</v>
      </c>
      <c r="AA44" s="75">
        <f>STOA!K44</f>
        <v>50.61</v>
      </c>
      <c r="AB44" s="75">
        <f>-STOA!Q44</f>
        <v>0</v>
      </c>
      <c r="AC44">
        <f t="shared" si="0"/>
        <v>1.7612086940155343</v>
      </c>
      <c r="AD44">
        <f t="shared" si="1"/>
        <v>207.90649297450045</v>
      </c>
      <c r="AE44">
        <f>'IDT-1'!E44</f>
        <v>0</v>
      </c>
      <c r="AF44" s="24"/>
      <c r="AG44">
        <f t="shared" si="2"/>
        <v>207.90649297450045</v>
      </c>
      <c r="AI44" s="34">
        <f>PXIL!K44</f>
        <v>0</v>
      </c>
      <c r="AJ44" s="34">
        <f>PXIL!Q44</f>
        <v>0</v>
      </c>
      <c r="AK44" s="34">
        <f>RTM_IEX!K44</f>
        <v>11.82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96.52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1.2393000000000001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18.702028799104337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43.57</v>
      </c>
      <c r="Z45" s="34">
        <f>IEX!Q45</f>
        <v>0</v>
      </c>
      <c r="AA45" s="75">
        <f>STOA!K45</f>
        <v>50.61</v>
      </c>
      <c r="AB45" s="75">
        <f>-STOA!Q45</f>
        <v>0</v>
      </c>
      <c r="AC45">
        <f t="shared" si="0"/>
        <v>1.7844840859732276</v>
      </c>
      <c r="AD45">
        <f t="shared" si="1"/>
        <v>210.65409757750629</v>
      </c>
      <c r="AE45">
        <f>'IDT-1'!E45</f>
        <v>0</v>
      </c>
      <c r="AF45" s="24"/>
      <c r="AG45">
        <f t="shared" si="2"/>
        <v>210.65409757750629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96.25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18.702028799104337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40.39</v>
      </c>
      <c r="Z46" s="34">
        <f>IEX!Q46</f>
        <v>0</v>
      </c>
      <c r="AA46" s="75">
        <f>STOA!K46</f>
        <v>50.61</v>
      </c>
      <c r="AB46" s="75">
        <f>-STOA!Q46</f>
        <v>0</v>
      </c>
      <c r="AC46">
        <f t="shared" si="0"/>
        <v>1.7915400859732276</v>
      </c>
      <c r="AD46">
        <f t="shared" si="1"/>
        <v>211.48704157750626</v>
      </c>
      <c r="AE46">
        <f>'IDT-1'!E46</f>
        <v>0</v>
      </c>
      <c r="AF46" s="24"/>
      <c r="AG46">
        <f t="shared" si="2"/>
        <v>211.48704157750626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100.27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18.702028799104337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50.61</v>
      </c>
      <c r="AB47" s="75">
        <f>-STOA!Q47</f>
        <v>0</v>
      </c>
      <c r="AC47">
        <f t="shared" si="0"/>
        <v>1.8002760859732274</v>
      </c>
      <c r="AD47">
        <f t="shared" si="1"/>
        <v>212.51830557750628</v>
      </c>
      <c r="AE47">
        <f>'IDT-1'!E47</f>
        <v>0</v>
      </c>
      <c r="AF47" s="24"/>
      <c r="AG47">
        <f t="shared" si="2"/>
        <v>212.51830557750628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141.69999999999999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18.702028799104337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50.61</v>
      </c>
      <c r="AB48" s="75">
        <f>-STOA!Q48</f>
        <v>0</v>
      </c>
      <c r="AC48">
        <f t="shared" si="0"/>
        <v>1.7922120859732278</v>
      </c>
      <c r="AD48">
        <f t="shared" si="1"/>
        <v>211.56636957750629</v>
      </c>
      <c r="AE48">
        <f>'IDT-1'!E48</f>
        <v>0</v>
      </c>
      <c r="AF48" s="24"/>
      <c r="AG48">
        <f t="shared" si="2"/>
        <v>211.56636957750629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140.74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1.2393000000000001</v>
      </c>
      <c r="E49">
        <f>GT_NG!S49</f>
        <v>2.0672528643751664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18.702028799104337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50.61</v>
      </c>
      <c r="AB49" s="75">
        <f>-STOA!Q49</f>
        <v>0</v>
      </c>
      <c r="AC49">
        <f t="shared" si="0"/>
        <v>1.784064085973228</v>
      </c>
      <c r="AD49">
        <f t="shared" si="1"/>
        <v>210.60451757750627</v>
      </c>
      <c r="AE49">
        <f>'IDT-1'!E49</f>
        <v>0</v>
      </c>
      <c r="AF49" s="24"/>
      <c r="AG49">
        <f t="shared" si="2"/>
        <v>210.60451757750627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139.77000000000001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1.2393000000000001</v>
      </c>
      <c r="E50">
        <f>GT_NG!S50</f>
        <v>2.0672528643751664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50.61</v>
      </c>
      <c r="AB50" s="75">
        <f>-STOA!Q50</f>
        <v>0</v>
      </c>
      <c r="AC50">
        <f t="shared" si="0"/>
        <v>1.7598550440607512</v>
      </c>
      <c r="AD50">
        <f t="shared" si="1"/>
        <v>207.74669782031441</v>
      </c>
      <c r="AE50">
        <f>'IDT-1'!E50</f>
        <v>0</v>
      </c>
      <c r="AF50" s="24"/>
      <c r="AG50">
        <f t="shared" si="2"/>
        <v>207.74669782031441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136.88999999999999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1.2393000000000001</v>
      </c>
      <c r="E51">
        <f>GT_NG!S51</f>
        <v>2.067583701012198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18.999680967173198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50.61</v>
      </c>
      <c r="AB51" s="75">
        <f>-STOA!Q51</f>
        <v>0</v>
      </c>
      <c r="AC51">
        <f t="shared" si="0"/>
        <v>1.7461631432127573</v>
      </c>
      <c r="AD51">
        <f t="shared" si="1"/>
        <v>206.13040152497265</v>
      </c>
      <c r="AE51">
        <f>'IDT-1'!E51</f>
        <v>0</v>
      </c>
      <c r="AF51" s="24"/>
      <c r="AG51">
        <f t="shared" si="2"/>
        <v>206.13040152497265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134.96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1.2393000000000001</v>
      </c>
      <c r="E52">
        <f>GT_NG!S52</f>
        <v>2.067583701012198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18.999680967173198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50.61</v>
      </c>
      <c r="AB52" s="75">
        <f>-STOA!Q52</f>
        <v>0</v>
      </c>
      <c r="AC52">
        <f t="shared" si="0"/>
        <v>1.7380991432127573</v>
      </c>
      <c r="AD52">
        <f t="shared" si="1"/>
        <v>205.17846552497264</v>
      </c>
      <c r="AE52">
        <f>'IDT-1'!E52</f>
        <v>0</v>
      </c>
      <c r="AF52" s="24"/>
      <c r="AG52">
        <f t="shared" si="2"/>
        <v>205.17846552497264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134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1.2393000000000001</v>
      </c>
      <c r="E53">
        <f>GT_NG!S53</f>
        <v>2.067583701012198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18.999680967173198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50.61</v>
      </c>
      <c r="AB53" s="75">
        <f>-STOA!Q53</f>
        <v>0</v>
      </c>
      <c r="AC53">
        <f t="shared" si="0"/>
        <v>1.7380991432127573</v>
      </c>
      <c r="AD53">
        <f t="shared" si="1"/>
        <v>205.17846552497264</v>
      </c>
      <c r="AE53">
        <f>'IDT-1'!E53</f>
        <v>0</v>
      </c>
      <c r="AF53" s="24"/>
      <c r="AG53">
        <f t="shared" si="2"/>
        <v>205.17846552497264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134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1.2393000000000001</v>
      </c>
      <c r="E54">
        <f>GT_NG!S54</f>
        <v>2.067583701012198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18.999680967173198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50.61</v>
      </c>
      <c r="AB54" s="75">
        <f>-STOA!Q54</f>
        <v>0</v>
      </c>
      <c r="AC54">
        <f t="shared" si="0"/>
        <v>1.7380991432127573</v>
      </c>
      <c r="AD54">
        <f t="shared" si="1"/>
        <v>205.17846552497264</v>
      </c>
      <c r="AE54">
        <f>'IDT-1'!E54</f>
        <v>0</v>
      </c>
      <c r="AF54" s="24"/>
      <c r="AG54">
        <f t="shared" si="2"/>
        <v>205.17846552497264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134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1.2636000000000001</v>
      </c>
      <c r="E55">
        <f>GT_NG!S55</f>
        <v>2.067583701012198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103.63</v>
      </c>
      <c r="AB55" s="75">
        <f>-STOA!Q55</f>
        <v>0</v>
      </c>
      <c r="AC55">
        <f t="shared" si="0"/>
        <v>1.7220939430885021</v>
      </c>
      <c r="AD55">
        <f t="shared" si="1"/>
        <v>203.28908975792368</v>
      </c>
      <c r="AE55">
        <f>'IDT-1'!E55</f>
        <v>0</v>
      </c>
      <c r="AF55" s="24"/>
      <c r="AG55">
        <f t="shared" si="2"/>
        <v>203.28908975792368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79.05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1.2636000000000001</v>
      </c>
      <c r="E56">
        <f>GT_NG!S56</f>
        <v>2.067583701012198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103.63</v>
      </c>
      <c r="AB56" s="75">
        <f>-STOA!Q56</f>
        <v>0</v>
      </c>
      <c r="AC56">
        <f t="shared" si="0"/>
        <v>1.7058819430885022</v>
      </c>
      <c r="AD56">
        <f t="shared" si="1"/>
        <v>201.37530175792369</v>
      </c>
      <c r="AE56">
        <f>'IDT-1'!E56</f>
        <v>0</v>
      </c>
      <c r="AF56" s="24"/>
      <c r="AG56">
        <f t="shared" si="2"/>
        <v>201.37530175792369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77.12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1.2636000000000001</v>
      </c>
      <c r="E57">
        <f>GT_NG!S57</f>
        <v>2.067583701012198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103.63</v>
      </c>
      <c r="AB57" s="75">
        <f>-STOA!Q57</f>
        <v>0</v>
      </c>
      <c r="AC57">
        <f t="shared" si="0"/>
        <v>1.6839655978599728</v>
      </c>
      <c r="AD57">
        <f t="shared" si="1"/>
        <v>198.78812938547014</v>
      </c>
      <c r="AE57">
        <f>'IDT-1'!E57</f>
        <v>0</v>
      </c>
      <c r="AF57" s="24"/>
      <c r="AG57">
        <f t="shared" si="2"/>
        <v>198.78812938547014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74.23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1.2636000000000001</v>
      </c>
      <c r="E58">
        <f>GT_NG!S58</f>
        <v>2.067583701012198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19.280911282317909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103.63</v>
      </c>
      <c r="AB58" s="75">
        <f>-STOA!Q58</f>
        <v>0</v>
      </c>
      <c r="AC58">
        <f t="shared" si="0"/>
        <v>1.6677535978599729</v>
      </c>
      <c r="AD58">
        <f t="shared" si="1"/>
        <v>196.87434138547013</v>
      </c>
      <c r="AE58">
        <f>'IDT-1'!E58</f>
        <v>0</v>
      </c>
      <c r="AF58" s="24"/>
      <c r="AG58">
        <f t="shared" si="2"/>
        <v>196.87434138547013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72.3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1.2636000000000001</v>
      </c>
      <c r="E59">
        <f>GT_NG!S59</f>
        <v>2.0672528643751664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103.44</v>
      </c>
      <c r="AB59" s="75">
        <f>-STOA!Q59</f>
        <v>0</v>
      </c>
      <c r="AC59">
        <f t="shared" si="0"/>
        <v>1.6580908188322219</v>
      </c>
      <c r="AD59">
        <f t="shared" si="1"/>
        <v>195.73367332786086</v>
      </c>
      <c r="AE59">
        <f>'IDT-1'!E59</f>
        <v>0</v>
      </c>
      <c r="AF59" s="24"/>
      <c r="AG59">
        <f t="shared" si="2"/>
        <v>195.73367332786086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71.34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1.2636000000000001</v>
      </c>
      <c r="E60">
        <f>GT_NG!S60</f>
        <v>2.0672528643751664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19.280911282317909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99.77</v>
      </c>
      <c r="AB60" s="75">
        <f>-STOA!Q60</f>
        <v>0</v>
      </c>
      <c r="AC60">
        <f t="shared" si="0"/>
        <v>1.6596028188322216</v>
      </c>
      <c r="AD60">
        <f t="shared" si="1"/>
        <v>195.91216132786084</v>
      </c>
      <c r="AE60">
        <f>'IDT-1'!E60</f>
        <v>0</v>
      </c>
      <c r="AF60" s="24"/>
      <c r="AG60">
        <f t="shared" si="2"/>
        <v>195.91216132786084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75.19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1.2636000000000001</v>
      </c>
      <c r="E61">
        <f>GT_NG!S61</f>
        <v>2.0672528643751664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95.92</v>
      </c>
      <c r="AB61" s="75">
        <f>-STOA!Q61</f>
        <v>0</v>
      </c>
      <c r="AC61">
        <f t="shared" si="0"/>
        <v>1.6434748188322219</v>
      </c>
      <c r="AD61">
        <f t="shared" si="1"/>
        <v>194.00828932786087</v>
      </c>
      <c r="AE61">
        <f>'IDT-1'!E61</f>
        <v>0</v>
      </c>
      <c r="AF61" s="24"/>
      <c r="AG61">
        <f t="shared" si="2"/>
        <v>194.00828932786087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77.12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1.2636000000000001</v>
      </c>
      <c r="E62">
        <f>GT_NG!S62</f>
        <v>2.0672528643751664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91.87</v>
      </c>
      <c r="AB62" s="75">
        <f>-STOA!Q62</f>
        <v>0</v>
      </c>
      <c r="AC62">
        <f t="shared" si="0"/>
        <v>1.6499428188322218</v>
      </c>
      <c r="AD62">
        <f t="shared" si="1"/>
        <v>194.77182132786086</v>
      </c>
      <c r="AE62">
        <f>'IDT-1'!E62</f>
        <v>0</v>
      </c>
      <c r="AF62" s="24"/>
      <c r="AG62">
        <f t="shared" si="2"/>
        <v>194.77182132786086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81.94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1.2636000000000001</v>
      </c>
      <c r="E63">
        <f>GT_NG!S63</f>
        <v>2.0672528643751664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19.280911282317909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87.429999999999993</v>
      </c>
      <c r="AB63" s="75">
        <f>-STOA!Q63</f>
        <v>0</v>
      </c>
      <c r="AC63">
        <f t="shared" si="0"/>
        <v>1.6449868188322219</v>
      </c>
      <c r="AD63">
        <f t="shared" si="1"/>
        <v>194.18677732786085</v>
      </c>
      <c r="AE63">
        <f>'IDT-1'!E63</f>
        <v>0</v>
      </c>
      <c r="AF63" s="24"/>
      <c r="AG63">
        <f t="shared" si="2"/>
        <v>194.18677732786085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85.79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1.2636000000000001</v>
      </c>
      <c r="E64">
        <f>GT_NG!S64</f>
        <v>2.0672528643751664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19.280911282317909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82.52</v>
      </c>
      <c r="AB64" s="75">
        <f>-STOA!Q64</f>
        <v>0</v>
      </c>
      <c r="AC64">
        <f t="shared" si="0"/>
        <v>1.6443148188322216</v>
      </c>
      <c r="AD64">
        <f t="shared" si="1"/>
        <v>194.10744932786085</v>
      </c>
      <c r="AE64">
        <f>'IDT-1'!E64</f>
        <v>0</v>
      </c>
      <c r="AF64" s="24"/>
      <c r="AG64">
        <f t="shared" si="2"/>
        <v>194.10744932786085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90.62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1.2636000000000001</v>
      </c>
      <c r="E65">
        <f>GT_NG!S65</f>
        <v>2.0672528643751664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19.280911282317909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76.929999999999993</v>
      </c>
      <c r="AB65" s="75">
        <f>-STOA!Q65</f>
        <v>0</v>
      </c>
      <c r="AC65">
        <f t="shared" si="0"/>
        <v>1.6378468188322217</v>
      </c>
      <c r="AD65">
        <f t="shared" si="1"/>
        <v>193.34391732786085</v>
      </c>
      <c r="AE65">
        <f>'IDT-1'!E65</f>
        <v>0</v>
      </c>
      <c r="AF65" s="24"/>
      <c r="AG65">
        <f t="shared" si="2"/>
        <v>193.34391732786085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95.44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1.2636000000000001</v>
      </c>
      <c r="E66">
        <f>GT_NG!S66</f>
        <v>2.0672528643751664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40.39</v>
      </c>
      <c r="Z66" s="34">
        <f>IEX!Q66</f>
        <v>0</v>
      </c>
      <c r="AA66" s="75">
        <f>STOA!K66</f>
        <v>72.11</v>
      </c>
      <c r="AB66" s="75">
        <f>-STOA!Q66</f>
        <v>0</v>
      </c>
      <c r="AC66">
        <f t="shared" si="0"/>
        <v>1.6104551640607514</v>
      </c>
      <c r="AD66">
        <f t="shared" si="1"/>
        <v>190.11039770031442</v>
      </c>
      <c r="AE66">
        <f>'IDT-1'!E66</f>
        <v>0</v>
      </c>
      <c r="AF66" s="24"/>
      <c r="AG66">
        <f t="shared" si="2"/>
        <v>190.11039770031442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56.89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1.2636000000000001</v>
      </c>
      <c r="E67">
        <f>GT_NG!S67</f>
        <v>2.0672528643751664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44.05</v>
      </c>
      <c r="Z67" s="34">
        <f>IEX!Q67</f>
        <v>0</v>
      </c>
      <c r="AA67" s="75">
        <f>STOA!K67</f>
        <v>68.44</v>
      </c>
      <c r="AB67" s="75">
        <f>-STOA!Q67</f>
        <v>0</v>
      </c>
      <c r="AC67">
        <f t="shared" si="0"/>
        <v>1.6300271640607513</v>
      </c>
      <c r="AD67">
        <f t="shared" si="1"/>
        <v>192.4208257003144</v>
      </c>
      <c r="AE67">
        <f>'IDT-1'!E67</f>
        <v>0</v>
      </c>
      <c r="AF67" s="24"/>
      <c r="AG67">
        <f t="shared" si="2"/>
        <v>192.4208257003144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55.23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1.2636000000000001</v>
      </c>
      <c r="E68">
        <f>GT_NG!S68</f>
        <v>2.0672528643751664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22.999620180001649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85.89</v>
      </c>
      <c r="Z68" s="34">
        <f>IEX!Q68</f>
        <v>0</v>
      </c>
      <c r="AA68" s="75">
        <f>STOA!K68</f>
        <v>50.61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1.6175919735727653</v>
      </c>
      <c r="AD68">
        <f t="shared" ref="AD68:AD98" si="4">SUM(B68:AB68,AI68:AR68)-AC68</f>
        <v>190.95288107080407</v>
      </c>
      <c r="AE68">
        <f>'IDT-1'!E68</f>
        <v>0</v>
      </c>
      <c r="AF68" s="24"/>
      <c r="AG68">
        <f t="shared" ref="AG68:AG98" si="5">SUM(AD68:AF68)</f>
        <v>190.95288107080407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29.74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1.2636000000000001</v>
      </c>
      <c r="E69">
        <f>GT_NG!S69</f>
        <v>2.0672528643751664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22.641086279863607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101.11</v>
      </c>
      <c r="Z69" s="34">
        <f>IEX!Q69</f>
        <v>0</v>
      </c>
      <c r="AA69" s="75">
        <f>STOA!K69</f>
        <v>50.61</v>
      </c>
      <c r="AB69" s="75">
        <f>-STOA!Q69</f>
        <v>0</v>
      </c>
      <c r="AC69">
        <f t="shared" si="3"/>
        <v>1.5530082888116055</v>
      </c>
      <c r="AD69">
        <f t="shared" si="4"/>
        <v>183.32893085542716</v>
      </c>
      <c r="AE69">
        <f>'IDT-1'!E69</f>
        <v>0</v>
      </c>
      <c r="AF69" s="24"/>
      <c r="AG69">
        <f t="shared" si="5"/>
        <v>183.32893085542716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7.19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1.2636000000000001</v>
      </c>
      <c r="E70">
        <f>GT_NG!S70</f>
        <v>2.0672528643751664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22.641086279863607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74.36</v>
      </c>
      <c r="Z70" s="34">
        <f>IEX!Q70</f>
        <v>0</v>
      </c>
      <c r="AA70" s="75">
        <f>STOA!K70</f>
        <v>50.61</v>
      </c>
      <c r="AB70" s="75">
        <f>-STOA!Q70</f>
        <v>0</v>
      </c>
      <c r="AC70">
        <f t="shared" si="3"/>
        <v>1.6092042888116056</v>
      </c>
      <c r="AD70">
        <f t="shared" si="4"/>
        <v>189.96273485542719</v>
      </c>
      <c r="AE70">
        <f>'IDT-1'!E70</f>
        <v>0</v>
      </c>
      <c r="AF70" s="24"/>
      <c r="AG70">
        <f t="shared" si="5"/>
        <v>189.96273485542719</v>
      </c>
      <c r="AI70" s="34">
        <f>PXIL!K70</f>
        <v>0</v>
      </c>
      <c r="AJ70" s="34">
        <f>PXIL!Q70</f>
        <v>0</v>
      </c>
      <c r="AK70" s="34">
        <f>RTM_IEX!K70</f>
        <v>34.700000000000003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5.93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1.2636000000000001</v>
      </c>
      <c r="E71">
        <f>GT_NG!S71</f>
        <v>2.067583701012198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22.641086279863607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68.28</v>
      </c>
      <c r="Z71" s="34">
        <f>IEX!Q71</f>
        <v>0</v>
      </c>
      <c r="AA71" s="75">
        <f>STOA!K71</f>
        <v>50.61</v>
      </c>
      <c r="AB71" s="75">
        <f>-STOA!Q71</f>
        <v>0</v>
      </c>
      <c r="AC71">
        <f t="shared" si="3"/>
        <v>1.5577990678393567</v>
      </c>
      <c r="AD71">
        <f t="shared" si="4"/>
        <v>183.8944709130364</v>
      </c>
      <c r="AE71">
        <f>'IDT-1'!E71</f>
        <v>0</v>
      </c>
      <c r="AF71" s="24"/>
      <c r="AG71">
        <f t="shared" si="5"/>
        <v>183.8944709130364</v>
      </c>
      <c r="AI71" s="34">
        <f>PXIL!K71</f>
        <v>0</v>
      </c>
      <c r="AJ71" s="34">
        <f>PXIL!Q71</f>
        <v>0</v>
      </c>
      <c r="AK71" s="34">
        <f>RTM_IEX!K71</f>
        <v>34.700000000000003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5.89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1.2636000000000001</v>
      </c>
      <c r="E72">
        <f>GT_NG!S72</f>
        <v>2.067583701012198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22.641086279863607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59.2</v>
      </c>
      <c r="Z72" s="34">
        <f>IEX!Q72</f>
        <v>0</v>
      </c>
      <c r="AA72" s="75">
        <f>STOA!K72</f>
        <v>50.61</v>
      </c>
      <c r="AB72" s="75">
        <f>-STOA!Q72</f>
        <v>0</v>
      </c>
      <c r="AC72">
        <f t="shared" si="3"/>
        <v>1.5339430678393566</v>
      </c>
      <c r="AD72">
        <f t="shared" si="4"/>
        <v>181.07832691303648</v>
      </c>
      <c r="AE72">
        <f>'IDT-1'!E72</f>
        <v>0</v>
      </c>
      <c r="AF72" s="24"/>
      <c r="AG72">
        <f t="shared" si="5"/>
        <v>181.07832691303648</v>
      </c>
      <c r="AI72" s="34">
        <f>PXIL!K72</f>
        <v>0</v>
      </c>
      <c r="AJ72" s="34">
        <f>PXIL!Q72</f>
        <v>0</v>
      </c>
      <c r="AK72" s="34">
        <f>RTM_IEX!K72</f>
        <v>41.12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5.71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1.2636000000000001</v>
      </c>
      <c r="E73">
        <f>GT_NG!S73</f>
        <v>2.067583701012198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22.641086279863607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67.099999999999994</v>
      </c>
      <c r="Z73" s="34">
        <f>IEX!Q73</f>
        <v>0</v>
      </c>
      <c r="AA73" s="75">
        <f>STOA!K73</f>
        <v>50.61</v>
      </c>
      <c r="AB73" s="75">
        <f>-STOA!Q73</f>
        <v>0</v>
      </c>
      <c r="AC73">
        <f t="shared" si="3"/>
        <v>1.2591790678393566</v>
      </c>
      <c r="AD73">
        <f t="shared" si="4"/>
        <v>148.64309091303642</v>
      </c>
      <c r="AE73">
        <f>'IDT-1'!E73</f>
        <v>0</v>
      </c>
      <c r="AF73" s="24"/>
      <c r="AG73">
        <f t="shared" si="5"/>
        <v>148.64309091303642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6.22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1.2636000000000001</v>
      </c>
      <c r="E74">
        <f>GT_NG!S74</f>
        <v>2.067583701012198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22.641086279863607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74.33</v>
      </c>
      <c r="Z74" s="34">
        <f>IEX!Q74</f>
        <v>0</v>
      </c>
      <c r="AA74" s="75">
        <f>STOA!K74</f>
        <v>50.61</v>
      </c>
      <c r="AB74" s="75">
        <f>-STOA!Q74</f>
        <v>0</v>
      </c>
      <c r="AC74">
        <f t="shared" si="3"/>
        <v>1.3199110678393569</v>
      </c>
      <c r="AD74">
        <f t="shared" si="4"/>
        <v>155.81235891303643</v>
      </c>
      <c r="AE74">
        <f>'IDT-1'!E74</f>
        <v>0</v>
      </c>
      <c r="AF74" s="24"/>
      <c r="AG74">
        <f t="shared" si="5"/>
        <v>155.81235891303643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6.22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1.2636000000000001</v>
      </c>
      <c r="E75">
        <f>GT_NG!S75</f>
        <v>2.0837788736049832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22.641086279863607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88.22</v>
      </c>
      <c r="Z75" s="34">
        <f>IEX!Q75</f>
        <v>0</v>
      </c>
      <c r="AA75" s="75">
        <f>STOA!K75</f>
        <v>50.61</v>
      </c>
      <c r="AB75" s="75">
        <f>-STOA!Q75</f>
        <v>0</v>
      </c>
      <c r="AC75">
        <f t="shared" si="3"/>
        <v>1.437311107289136</v>
      </c>
      <c r="AD75">
        <f t="shared" si="4"/>
        <v>169.67115404617945</v>
      </c>
      <c r="AE75">
        <f>'IDT-1'!E75</f>
        <v>0</v>
      </c>
      <c r="AF75" s="24"/>
      <c r="AG75">
        <f t="shared" si="5"/>
        <v>169.67115404617945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6.29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1.2636000000000001</v>
      </c>
      <c r="E76">
        <f>GT_NG!S76</f>
        <v>2.0837788736049832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22.641086279863607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88.4</v>
      </c>
      <c r="Z76" s="34">
        <f>IEX!Q76</f>
        <v>0</v>
      </c>
      <c r="AA76" s="75">
        <f>STOA!K76</f>
        <v>50.61</v>
      </c>
      <c r="AB76" s="75">
        <f>-STOA!Q76</f>
        <v>0</v>
      </c>
      <c r="AC76">
        <f t="shared" si="3"/>
        <v>1.4406711072891361</v>
      </c>
      <c r="AD76">
        <f t="shared" si="4"/>
        <v>170.06779404617944</v>
      </c>
      <c r="AE76">
        <f>'IDT-1'!E76</f>
        <v>0</v>
      </c>
      <c r="AF76" s="24"/>
      <c r="AG76">
        <f t="shared" si="5"/>
        <v>170.06779404617944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6.51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1.2636000000000001</v>
      </c>
      <c r="E77">
        <f>GT_NG!S77</f>
        <v>2.0837788736049832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22.641086279863607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92.1</v>
      </c>
      <c r="Z77" s="34">
        <f>IEX!Q77</f>
        <v>0</v>
      </c>
      <c r="AA77" s="75">
        <f>STOA!K77</f>
        <v>50.61</v>
      </c>
      <c r="AB77" s="75">
        <f>-STOA!Q77</f>
        <v>0</v>
      </c>
      <c r="AC77">
        <f t="shared" si="3"/>
        <v>1.4748591072891362</v>
      </c>
      <c r="AD77">
        <f t="shared" si="4"/>
        <v>174.10360604617944</v>
      </c>
      <c r="AE77">
        <f>'IDT-1'!E77</f>
        <v>0</v>
      </c>
      <c r="AF77" s="24"/>
      <c r="AG77">
        <f t="shared" si="5"/>
        <v>174.10360604617944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6.88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1.2636000000000001</v>
      </c>
      <c r="E78">
        <f>GT_NG!S78</f>
        <v>2.0837788736049832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22.641086279863607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93.98</v>
      </c>
      <c r="Z78" s="34">
        <f>IEX!Q78</f>
        <v>0</v>
      </c>
      <c r="AA78" s="75">
        <f>STOA!K78</f>
        <v>50.61</v>
      </c>
      <c r="AB78" s="75">
        <f>-STOA!Q78</f>
        <v>0</v>
      </c>
      <c r="AC78">
        <f t="shared" si="3"/>
        <v>1.4971191072891361</v>
      </c>
      <c r="AD78">
        <f t="shared" si="4"/>
        <v>176.73134604617945</v>
      </c>
      <c r="AE78">
        <f>'IDT-1'!E78</f>
        <v>0</v>
      </c>
      <c r="AF78" s="24"/>
      <c r="AG78">
        <f t="shared" si="5"/>
        <v>176.73134604617945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7.65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1.2636000000000001</v>
      </c>
      <c r="E79">
        <f>GT_NG!S79</f>
        <v>2.0837788736049832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86.57</v>
      </c>
      <c r="Z79" s="34">
        <f>IEX!Q79</f>
        <v>0</v>
      </c>
      <c r="AA79" s="75">
        <f>STOA!K79</f>
        <v>50.61</v>
      </c>
      <c r="AB79" s="75">
        <f>-STOA!Q79</f>
        <v>0</v>
      </c>
      <c r="AC79">
        <f t="shared" si="3"/>
        <v>1.4282299825382816</v>
      </c>
      <c r="AD79">
        <f t="shared" si="4"/>
        <v>168.5991488910667</v>
      </c>
      <c r="AE79">
        <f>'IDT-1'!E79</f>
        <v>0</v>
      </c>
      <c r="AF79" s="24"/>
      <c r="AG79">
        <f t="shared" si="5"/>
        <v>168.5991488910667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6.86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1.2636000000000001</v>
      </c>
      <c r="E80">
        <f>GT_NG!S80</f>
        <v>2.0837788736049832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71.23</v>
      </c>
      <c r="Z80" s="34">
        <f>IEX!Q80</f>
        <v>0</v>
      </c>
      <c r="AA80" s="75">
        <f>STOA!K80</f>
        <v>50.61</v>
      </c>
      <c r="AB80" s="75">
        <f>-STOA!Q80</f>
        <v>0</v>
      </c>
      <c r="AC80">
        <f t="shared" si="3"/>
        <v>1.4231059825382817</v>
      </c>
      <c r="AD80">
        <f t="shared" si="4"/>
        <v>167.99427289106669</v>
      </c>
      <c r="AE80">
        <f>'IDT-1'!E80</f>
        <v>0</v>
      </c>
      <c r="AF80" s="24"/>
      <c r="AG80">
        <f t="shared" si="5"/>
        <v>167.99427289106669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21.23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1.2636000000000001</v>
      </c>
      <c r="E81">
        <f>GT_NG!S81</f>
        <v>2.0837788736049832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43.67</v>
      </c>
      <c r="Z81" s="34">
        <f>IEX!Q81</f>
        <v>0</v>
      </c>
      <c r="AA81" s="75">
        <f>STOA!K81</f>
        <v>50.61</v>
      </c>
      <c r="AB81" s="75">
        <f>-STOA!Q81</f>
        <v>0</v>
      </c>
      <c r="AC81">
        <f t="shared" si="3"/>
        <v>1.4073139825382817</v>
      </c>
      <c r="AD81">
        <f t="shared" si="4"/>
        <v>166.1300648910667</v>
      </c>
      <c r="AE81">
        <f>'IDT-1'!E81</f>
        <v>0</v>
      </c>
      <c r="AF81" s="24"/>
      <c r="AG81">
        <f t="shared" si="5"/>
        <v>166.1300648910667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46.91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1.2636000000000001</v>
      </c>
      <c r="E82">
        <f>GT_NG!S82</f>
        <v>2.0837788736049832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30.55</v>
      </c>
      <c r="Z82" s="34">
        <f>IEX!Q82</f>
        <v>0</v>
      </c>
      <c r="AA82" s="75">
        <f>STOA!K82</f>
        <v>50.61</v>
      </c>
      <c r="AB82" s="75">
        <f>-STOA!Q82</f>
        <v>0</v>
      </c>
      <c r="AC82">
        <f t="shared" si="3"/>
        <v>1.3750579825382818</v>
      </c>
      <c r="AD82">
        <f t="shared" si="4"/>
        <v>162.32232089106668</v>
      </c>
      <c r="AE82">
        <f>'IDT-1'!E82</f>
        <v>0</v>
      </c>
      <c r="AF82" s="24"/>
      <c r="AG82">
        <f t="shared" si="5"/>
        <v>162.32232089106668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56.19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1.2636000000000001</v>
      </c>
      <c r="E83">
        <f>GT_NG!S83</f>
        <v>2.0837788736049832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19.059999999999999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8.3800000000000008</v>
      </c>
      <c r="Z83" s="34">
        <f>IEX!Q83</f>
        <v>0</v>
      </c>
      <c r="AA83" s="75">
        <f>STOA!K83</f>
        <v>50.61</v>
      </c>
      <c r="AB83" s="75">
        <f>-STOA!Q83</f>
        <v>0</v>
      </c>
      <c r="AC83">
        <f t="shared" si="3"/>
        <v>1.3334779825382816</v>
      </c>
      <c r="AD83">
        <f t="shared" si="4"/>
        <v>157.4139008910667</v>
      </c>
      <c r="AE83">
        <f>'IDT-1'!E83</f>
        <v>0</v>
      </c>
      <c r="AF83" s="24"/>
      <c r="AG83">
        <f t="shared" si="5"/>
        <v>157.4139008910667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77.349999999999994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1.2636000000000001</v>
      </c>
      <c r="E84">
        <f>GT_NG!S84</f>
        <v>2.0837788736049832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19.059999999999999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8.49</v>
      </c>
      <c r="Z84" s="34">
        <f>IEX!Q84</f>
        <v>0</v>
      </c>
      <c r="AA84" s="75">
        <f>STOA!K84</f>
        <v>50.61</v>
      </c>
      <c r="AB84" s="75">
        <f>-STOA!Q84</f>
        <v>0</v>
      </c>
      <c r="AC84">
        <f t="shared" si="3"/>
        <v>1.3097059825382817</v>
      </c>
      <c r="AD84">
        <f t="shared" si="4"/>
        <v>154.6076728910667</v>
      </c>
      <c r="AE84">
        <f>'IDT-1'!E84</f>
        <v>0</v>
      </c>
      <c r="AF84" s="24"/>
      <c r="AG84">
        <f t="shared" si="5"/>
        <v>154.6076728910667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74.41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1.2636000000000001</v>
      </c>
      <c r="E85">
        <f>GT_NG!S85</f>
        <v>2.0837788736049832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19.059999999999999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9.4499999999999993</v>
      </c>
      <c r="Z85" s="34">
        <f>IEX!Q85</f>
        <v>0</v>
      </c>
      <c r="AA85" s="75">
        <f>STOA!K85</f>
        <v>50.61</v>
      </c>
      <c r="AB85" s="75">
        <f>-STOA!Q85</f>
        <v>0</v>
      </c>
      <c r="AC85">
        <f t="shared" si="3"/>
        <v>1.3016419825382819</v>
      </c>
      <c r="AD85">
        <f t="shared" si="4"/>
        <v>153.65573689106668</v>
      </c>
      <c r="AE85">
        <f>'IDT-1'!E85</f>
        <v>0</v>
      </c>
      <c r="AF85" s="24"/>
      <c r="AG85">
        <f t="shared" si="5"/>
        <v>153.65573689106668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72.489999999999995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1.2636000000000001</v>
      </c>
      <c r="E86">
        <f>GT_NG!S86</f>
        <v>2.0837788736049832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19.059999999999999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8.01</v>
      </c>
      <c r="Z86" s="34">
        <f>IEX!Q86</f>
        <v>0</v>
      </c>
      <c r="AA86" s="75">
        <f>STOA!K86</f>
        <v>50.61</v>
      </c>
      <c r="AB86" s="75">
        <f>-STOA!Q86</f>
        <v>0</v>
      </c>
      <c r="AC86">
        <f t="shared" si="3"/>
        <v>1.2771139825382818</v>
      </c>
      <c r="AD86">
        <f t="shared" si="4"/>
        <v>150.76026489106673</v>
      </c>
      <c r="AE86">
        <f>'IDT-1'!E86</f>
        <v>0</v>
      </c>
      <c r="AF86" s="24"/>
      <c r="AG86">
        <f t="shared" si="5"/>
        <v>150.76026489106673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71.010000000000005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1.2636000000000001</v>
      </c>
      <c r="E87">
        <f>GT_NG!S87</f>
        <v>2.0837788736049832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50.61</v>
      </c>
      <c r="AB87" s="75">
        <f>-STOA!Q87</f>
        <v>0</v>
      </c>
      <c r="AC87">
        <f t="shared" si="3"/>
        <v>1.2664536394060195</v>
      </c>
      <c r="AD87">
        <f t="shared" si="4"/>
        <v>149.5018367660725</v>
      </c>
      <c r="AE87">
        <f>'IDT-1'!E87</f>
        <v>0</v>
      </c>
      <c r="AF87" s="24"/>
      <c r="AG87">
        <f t="shared" si="5"/>
        <v>149.5018367660725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77.12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1.2636000000000001</v>
      </c>
      <c r="E88">
        <f>GT_NG!S88</f>
        <v>2.0837788736049832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50.61</v>
      </c>
      <c r="AB88" s="75">
        <f>-STOA!Q88</f>
        <v>0</v>
      </c>
      <c r="AC88">
        <f t="shared" si="3"/>
        <v>1.2502416394060192</v>
      </c>
      <c r="AD88">
        <f t="shared" si="4"/>
        <v>147.58804876607249</v>
      </c>
      <c r="AE88">
        <f>'IDT-1'!E88</f>
        <v>0</v>
      </c>
      <c r="AF88" s="24"/>
      <c r="AG88">
        <f t="shared" si="5"/>
        <v>147.58804876607249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75.19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1.2636000000000001</v>
      </c>
      <c r="E89">
        <f>GT_NG!S89</f>
        <v>2.0837788736049832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50.61</v>
      </c>
      <c r="AB89" s="75">
        <f>-STOA!Q89</f>
        <v>0</v>
      </c>
      <c r="AC89">
        <f t="shared" si="3"/>
        <v>1.2259656394060192</v>
      </c>
      <c r="AD89">
        <f t="shared" si="4"/>
        <v>144.72232476607249</v>
      </c>
      <c r="AE89">
        <f>'IDT-1'!E89</f>
        <v>0</v>
      </c>
      <c r="AF89" s="24"/>
      <c r="AG89">
        <f t="shared" si="5"/>
        <v>144.72232476607249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72.3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1.2636000000000001</v>
      </c>
      <c r="E90">
        <f>GT_NG!S90</f>
        <v>2.0837788736049832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50.61</v>
      </c>
      <c r="AB90" s="75">
        <f>-STOA!Q90</f>
        <v>0</v>
      </c>
      <c r="AC90">
        <f t="shared" si="3"/>
        <v>1.2097536394060193</v>
      </c>
      <c r="AD90">
        <f t="shared" si="4"/>
        <v>142.80853676607251</v>
      </c>
      <c r="AE90">
        <f>'IDT-1'!E90</f>
        <v>0</v>
      </c>
      <c r="AF90" s="24"/>
      <c r="AG90">
        <f t="shared" si="5"/>
        <v>142.80853676607251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70.37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1.2636000000000001</v>
      </c>
      <c r="E91">
        <f>GT_NG!S91</f>
        <v>2.0837788736049832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50.61</v>
      </c>
      <c r="AB91" s="75">
        <f>-STOA!Q91</f>
        <v>0</v>
      </c>
      <c r="AC91">
        <f t="shared" si="3"/>
        <v>1.1854776394060194</v>
      </c>
      <c r="AD91">
        <f t="shared" si="4"/>
        <v>139.94281276607248</v>
      </c>
      <c r="AE91">
        <f>'IDT-1'!E91</f>
        <v>0</v>
      </c>
      <c r="AF91" s="24"/>
      <c r="AG91">
        <f t="shared" si="5"/>
        <v>139.94281276607248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67.48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1.2636000000000001</v>
      </c>
      <c r="E92">
        <f>GT_NG!S92</f>
        <v>2.0837788736049832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50.61</v>
      </c>
      <c r="AB92" s="75">
        <f>-STOA!Q92</f>
        <v>0</v>
      </c>
      <c r="AC92">
        <f t="shared" si="3"/>
        <v>1.1369256394060194</v>
      </c>
      <c r="AD92">
        <f t="shared" si="4"/>
        <v>134.21136476607248</v>
      </c>
      <c r="AE92">
        <f>'IDT-1'!E92</f>
        <v>0</v>
      </c>
      <c r="AF92" s="24"/>
      <c r="AG92">
        <f t="shared" si="5"/>
        <v>134.21136476607248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61.7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1.2636000000000001</v>
      </c>
      <c r="E93">
        <f>GT_NG!S93</f>
        <v>2.0837788736049832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50.61</v>
      </c>
      <c r="AB93" s="75">
        <f>-STOA!Q93</f>
        <v>0</v>
      </c>
      <c r="AC93">
        <f t="shared" si="3"/>
        <v>1.1125656394060193</v>
      </c>
      <c r="AD93">
        <f t="shared" si="4"/>
        <v>131.33572476607247</v>
      </c>
      <c r="AE93">
        <f>'IDT-1'!E93</f>
        <v>0</v>
      </c>
      <c r="AF93" s="24"/>
      <c r="AG93">
        <f t="shared" si="5"/>
        <v>131.33572476607247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58.8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1.2636000000000001</v>
      </c>
      <c r="E94">
        <f>GT_NG!S94</f>
        <v>2.0837788736049832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50.61</v>
      </c>
      <c r="AB94" s="75">
        <f>-STOA!Q94</f>
        <v>0</v>
      </c>
      <c r="AC94">
        <f t="shared" si="3"/>
        <v>1.1045016394060194</v>
      </c>
      <c r="AD94">
        <f t="shared" si="4"/>
        <v>130.38378876607248</v>
      </c>
      <c r="AE94">
        <f>'IDT-1'!E94</f>
        <v>0</v>
      </c>
      <c r="AF94" s="24"/>
      <c r="AG94">
        <f t="shared" si="5"/>
        <v>130.38378876607248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57.84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1.2636000000000001</v>
      </c>
      <c r="E95">
        <f>GT_NG!S95</f>
        <v>2.0837788736049832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50.61</v>
      </c>
      <c r="AB95" s="75">
        <f>-STOA!Q95</f>
        <v>0</v>
      </c>
      <c r="AC95">
        <f t="shared" si="3"/>
        <v>1.0720776394060194</v>
      </c>
      <c r="AD95">
        <f t="shared" si="4"/>
        <v>126.55621276607249</v>
      </c>
      <c r="AE95">
        <f>'IDT-1'!E95</f>
        <v>0</v>
      </c>
      <c r="AF95" s="24"/>
      <c r="AG95">
        <f t="shared" si="5"/>
        <v>126.55621276607249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53.98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1.2636000000000001</v>
      </c>
      <c r="E96">
        <f>GT_NG!S96</f>
        <v>2.0837788736049832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50.61</v>
      </c>
      <c r="AB96" s="75">
        <f>-STOA!Q96</f>
        <v>0</v>
      </c>
      <c r="AC96">
        <f t="shared" si="3"/>
        <v>1.0559496394060193</v>
      </c>
      <c r="AD96">
        <f t="shared" si="4"/>
        <v>124.65234076607248</v>
      </c>
      <c r="AE96">
        <f>'IDT-1'!E96</f>
        <v>0</v>
      </c>
      <c r="AF96" s="24"/>
      <c r="AG96">
        <f t="shared" si="5"/>
        <v>124.65234076607248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52.06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1.2636000000000001</v>
      </c>
      <c r="E97">
        <f>GT_NG!S97</f>
        <v>2.0837788736049832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50.61</v>
      </c>
      <c r="AB97" s="75">
        <f>-STOA!Q97</f>
        <v>0</v>
      </c>
      <c r="AC97">
        <f t="shared" si="3"/>
        <v>1.0235256394060195</v>
      </c>
      <c r="AD97">
        <f t="shared" si="4"/>
        <v>120.82476476607249</v>
      </c>
      <c r="AE97">
        <f>'IDT-1'!E97</f>
        <v>0</v>
      </c>
      <c r="AF97" s="24"/>
      <c r="AG97">
        <f t="shared" si="5"/>
        <v>120.82476476607249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48.2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1.2636000000000001</v>
      </c>
      <c r="E98">
        <f>GT_NG!S98</f>
        <v>2.0837788736049832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50.61</v>
      </c>
      <c r="AB98" s="75">
        <f>-STOA!Q98</f>
        <v>0</v>
      </c>
      <c r="AC98">
        <f t="shared" si="3"/>
        <v>0.9992496394060193</v>
      </c>
      <c r="AD98">
        <f t="shared" si="4"/>
        <v>117.95904076607249</v>
      </c>
      <c r="AE98">
        <f>'IDT-1'!E98</f>
        <v>0</v>
      </c>
      <c r="AF98" s="24"/>
      <c r="AG98">
        <f t="shared" si="5"/>
        <v>117.95904076607249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45.31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4.9866217019533296E-2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0.49466714271501516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0.452075</v>
      </c>
      <c r="Z99" s="34">
        <f t="shared" si="6"/>
        <v>0</v>
      </c>
      <c r="AA99" s="75">
        <f t="shared" si="6"/>
        <v>1.3483949999999982</v>
      </c>
      <c r="AB99" s="75">
        <f t="shared" si="6"/>
        <v>0</v>
      </c>
      <c r="AC99">
        <f t="shared" si="6"/>
        <v>3.1707248871770205E-2</v>
      </c>
      <c r="AD99">
        <f t="shared" si="6"/>
        <v>3.7429652358627772</v>
      </c>
      <c r="AE99">
        <f t="shared" si="6"/>
        <v>0</v>
      </c>
      <c r="AG99">
        <f t="shared" si="6"/>
        <v>3.7429652358627772</v>
      </c>
      <c r="AI99">
        <f t="shared" si="6"/>
        <v>0</v>
      </c>
      <c r="AJ99">
        <f t="shared" si="6"/>
        <v>0</v>
      </c>
      <c r="AK99">
        <f t="shared" si="6"/>
        <v>0.15905750000000005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1.2405099999999998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45292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0.12297794435442801</v>
      </c>
      <c r="AD3">
        <f>SUM(B3:AB3,AI3:AT3)-AC3</f>
        <v>14.517253526410812</v>
      </c>
      <c r="AE3">
        <f>'IDT-1'!D3</f>
        <v>0</v>
      </c>
      <c r="AF3" s="24"/>
      <c r="AG3">
        <f>SUM(AD3:AF3)</f>
        <v>14.517253526410812</v>
      </c>
      <c r="AI3" s="34">
        <f>PXIL!L3</f>
        <v>0</v>
      </c>
      <c r="AJ3" s="34">
        <f>PXIL!R3</f>
        <v>0</v>
      </c>
      <c r="AK3" s="34">
        <f>RTM_IEX!L3</f>
        <v>3.86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0.114829944354428</v>
      </c>
      <c r="AD4">
        <f t="shared" ref="AD4:AD67" si="1">SUM(B4:AB4,AI4:AT4)-AC4</f>
        <v>13.555401526410813</v>
      </c>
      <c r="AE4">
        <f>'IDT-1'!D4</f>
        <v>0</v>
      </c>
      <c r="AF4" s="24"/>
      <c r="AG4">
        <f t="shared" ref="AG4:AG67" si="2">SUM(AD4:AF4)</f>
        <v>13.555401526410813</v>
      </c>
      <c r="AI4" s="34">
        <f>PXIL!L4</f>
        <v>0</v>
      </c>
      <c r="AJ4" s="34">
        <f>PXIL!R4</f>
        <v>0</v>
      </c>
      <c r="AK4" s="34">
        <f>RTM_IEX!L4</f>
        <v>2.89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0.114829944354428</v>
      </c>
      <c r="AD5">
        <f t="shared" si="1"/>
        <v>13.555401526410813</v>
      </c>
      <c r="AE5">
        <f>'IDT-1'!D5</f>
        <v>0</v>
      </c>
      <c r="AF5" s="24"/>
      <c r="AG5">
        <f t="shared" si="2"/>
        <v>13.555401526410813</v>
      </c>
      <c r="AI5" s="34">
        <f>PXIL!L5</f>
        <v>0</v>
      </c>
      <c r="AJ5" s="34">
        <f>PXIL!R5</f>
        <v>0</v>
      </c>
      <c r="AK5" s="34">
        <f>RTM_IEX!L5</f>
        <v>2.89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0.11323394435442802</v>
      </c>
      <c r="AD6">
        <f t="shared" si="1"/>
        <v>13.366997526410811</v>
      </c>
      <c r="AE6">
        <f>'IDT-1'!D6</f>
        <v>0</v>
      </c>
      <c r="AF6" s="24"/>
      <c r="AG6">
        <f t="shared" si="2"/>
        <v>13.366997526410811</v>
      </c>
      <c r="AI6" s="34">
        <f>PXIL!L6</f>
        <v>0</v>
      </c>
      <c r="AJ6" s="34">
        <f>PXIL!R6</f>
        <v>0</v>
      </c>
      <c r="AK6" s="34">
        <f>RTM_IEX!L6</f>
        <v>2.7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0.11323394435442802</v>
      </c>
      <c r="AD7">
        <f t="shared" si="1"/>
        <v>13.366997526410811</v>
      </c>
      <c r="AE7">
        <f>'IDT-1'!D7</f>
        <v>0</v>
      </c>
      <c r="AF7" s="24"/>
      <c r="AG7">
        <f t="shared" si="2"/>
        <v>13.366997526410811</v>
      </c>
      <c r="AI7" s="34">
        <f>PXIL!L7</f>
        <v>0</v>
      </c>
      <c r="AJ7" s="34">
        <f>PXIL!R7</f>
        <v>0</v>
      </c>
      <c r="AK7" s="34">
        <f>RTM_IEX!L7</f>
        <v>2.7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0.11323394435442802</v>
      </c>
      <c r="AD8">
        <f t="shared" si="1"/>
        <v>13.366997526410811</v>
      </c>
      <c r="AE8">
        <f>'IDT-1'!D8</f>
        <v>0</v>
      </c>
      <c r="AF8" s="24"/>
      <c r="AG8">
        <f t="shared" si="2"/>
        <v>13.366997526410811</v>
      </c>
      <c r="AI8" s="34">
        <f>PXIL!L8</f>
        <v>0</v>
      </c>
      <c r="AJ8" s="34">
        <f>PXIL!R8</f>
        <v>0</v>
      </c>
      <c r="AK8" s="34">
        <f>RTM_IEX!L8</f>
        <v>2.7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0.10676594435442802</v>
      </c>
      <c r="AD9">
        <f t="shared" si="1"/>
        <v>12.603465526410812</v>
      </c>
      <c r="AE9">
        <f>'IDT-1'!D9</f>
        <v>0</v>
      </c>
      <c r="AF9" s="24"/>
      <c r="AG9">
        <f t="shared" si="2"/>
        <v>12.603465526410812</v>
      </c>
      <c r="AI9" s="34">
        <f>PXIL!L9</f>
        <v>0</v>
      </c>
      <c r="AJ9" s="34">
        <f>PXIL!R9</f>
        <v>0</v>
      </c>
      <c r="AK9" s="34">
        <f>RTM_IEX!L9</f>
        <v>1.93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0.10516994435442802</v>
      </c>
      <c r="AD10">
        <f t="shared" si="1"/>
        <v>12.415061526410813</v>
      </c>
      <c r="AE10">
        <f>'IDT-1'!D10</f>
        <v>0</v>
      </c>
      <c r="AF10" s="24"/>
      <c r="AG10">
        <f t="shared" si="2"/>
        <v>12.415061526410813</v>
      </c>
      <c r="AI10" s="34">
        <f>PXIL!L10</f>
        <v>0</v>
      </c>
      <c r="AJ10" s="34">
        <f>PXIL!R10</f>
        <v>0</v>
      </c>
      <c r="AK10" s="34">
        <f>RTM_IEX!L10</f>
        <v>1.74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0.10516994435442802</v>
      </c>
      <c r="AD11">
        <f t="shared" si="1"/>
        <v>12.415061526410813</v>
      </c>
      <c r="AE11">
        <f>'IDT-1'!D11</f>
        <v>0</v>
      </c>
      <c r="AF11" s="24"/>
      <c r="AG11">
        <f t="shared" si="2"/>
        <v>12.415061526410813</v>
      </c>
      <c r="AI11" s="34">
        <f>PXIL!L11</f>
        <v>0</v>
      </c>
      <c r="AJ11" s="34">
        <f>PXIL!R11</f>
        <v>0</v>
      </c>
      <c r="AK11" s="34">
        <f>RTM_IEX!L11</f>
        <v>1.74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0.10516994435442802</v>
      </c>
      <c r="AD12">
        <f t="shared" si="1"/>
        <v>12.415061526410813</v>
      </c>
      <c r="AE12">
        <f>'IDT-1'!D12</f>
        <v>0</v>
      </c>
      <c r="AF12" s="24"/>
      <c r="AG12">
        <f t="shared" si="2"/>
        <v>12.415061526410813</v>
      </c>
      <c r="AI12" s="34">
        <f>PXIL!L12</f>
        <v>0</v>
      </c>
      <c r="AJ12" s="34">
        <f>PXIL!R12</f>
        <v>0</v>
      </c>
      <c r="AK12" s="34">
        <f>RTM_IEX!L12</f>
        <v>1.74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0.10516994435442802</v>
      </c>
      <c r="AD13">
        <f t="shared" si="1"/>
        <v>12.415061526410813</v>
      </c>
      <c r="AE13">
        <f>'IDT-1'!D13</f>
        <v>0</v>
      </c>
      <c r="AF13" s="24"/>
      <c r="AG13">
        <f t="shared" si="2"/>
        <v>12.415061526410813</v>
      </c>
      <c r="AI13" s="34">
        <f>PXIL!L13</f>
        <v>0</v>
      </c>
      <c r="AJ13" s="34">
        <f>PXIL!R13</f>
        <v>0</v>
      </c>
      <c r="AK13" s="34">
        <f>RTM_IEX!L13</f>
        <v>1.74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0.10516994435442802</v>
      </c>
      <c r="AD14">
        <f t="shared" si="1"/>
        <v>12.415061526410813</v>
      </c>
      <c r="AE14">
        <f>'IDT-1'!D14</f>
        <v>0</v>
      </c>
      <c r="AF14" s="24"/>
      <c r="AG14">
        <f t="shared" si="2"/>
        <v>12.415061526410813</v>
      </c>
      <c r="AI14" s="34">
        <f>PXIL!L14</f>
        <v>0</v>
      </c>
      <c r="AJ14" s="34">
        <f>PXIL!R14</f>
        <v>0</v>
      </c>
      <c r="AK14" s="34">
        <f>RTM_IEX!L14</f>
        <v>1.74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0.11079794435442801</v>
      </c>
      <c r="AD15">
        <f t="shared" si="1"/>
        <v>13.079433526410813</v>
      </c>
      <c r="AE15">
        <f>'IDT-1'!D15</f>
        <v>0</v>
      </c>
      <c r="AF15" s="24"/>
      <c r="AG15">
        <f t="shared" si="2"/>
        <v>13.079433526410813</v>
      </c>
      <c r="AI15" s="34">
        <f>PXIL!L15</f>
        <v>0</v>
      </c>
      <c r="AJ15" s="34">
        <f>PXIL!R15</f>
        <v>0</v>
      </c>
      <c r="AK15" s="34">
        <f>RTM_IEX!L15</f>
        <v>2.41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0.11079794435442801</v>
      </c>
      <c r="AD16">
        <f t="shared" si="1"/>
        <v>13.079433526410813</v>
      </c>
      <c r="AE16">
        <f>'IDT-1'!D16</f>
        <v>0</v>
      </c>
      <c r="AF16" s="24"/>
      <c r="AG16">
        <f t="shared" si="2"/>
        <v>13.079433526410813</v>
      </c>
      <c r="AI16" s="34">
        <f>PXIL!L16</f>
        <v>0</v>
      </c>
      <c r="AJ16" s="34">
        <f>PXIL!R16</f>
        <v>0</v>
      </c>
      <c r="AK16" s="34">
        <f>RTM_IEX!L16</f>
        <v>2.41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0.11079794435442801</v>
      </c>
      <c r="AD17">
        <f t="shared" si="1"/>
        <v>13.079433526410813</v>
      </c>
      <c r="AE17">
        <f>'IDT-1'!D17</f>
        <v>0</v>
      </c>
      <c r="AF17" s="24"/>
      <c r="AG17">
        <f t="shared" si="2"/>
        <v>13.079433526410813</v>
      </c>
      <c r="AI17" s="34">
        <f>PXIL!L17</f>
        <v>0</v>
      </c>
      <c r="AJ17" s="34">
        <f>PXIL!R17</f>
        <v>0</v>
      </c>
      <c r="AK17" s="34">
        <f>RTM_IEX!L17</f>
        <v>2.41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0.11239394435442801</v>
      </c>
      <c r="AD18">
        <f t="shared" si="1"/>
        <v>13.267837526410812</v>
      </c>
      <c r="AE18">
        <f>'IDT-1'!D18</f>
        <v>0</v>
      </c>
      <c r="AF18" s="24"/>
      <c r="AG18">
        <f t="shared" si="2"/>
        <v>13.267837526410812</v>
      </c>
      <c r="AI18" s="34">
        <f>PXIL!L18</f>
        <v>0</v>
      </c>
      <c r="AJ18" s="34">
        <f>PXIL!R18</f>
        <v>0</v>
      </c>
      <c r="AK18" s="34">
        <f>RTM_IEX!L18</f>
        <v>2.6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0.11566994435442801</v>
      </c>
      <c r="AD19">
        <f t="shared" si="1"/>
        <v>13.654561526410813</v>
      </c>
      <c r="AE19">
        <f>'IDT-1'!D19</f>
        <v>0</v>
      </c>
      <c r="AF19" s="24"/>
      <c r="AG19">
        <f t="shared" si="2"/>
        <v>13.654561526410813</v>
      </c>
      <c r="AI19" s="34">
        <f>PXIL!L19</f>
        <v>0</v>
      </c>
      <c r="AJ19" s="34">
        <f>PXIL!R19</f>
        <v>0</v>
      </c>
      <c r="AK19" s="34">
        <f>RTM_IEX!L19</f>
        <v>2.99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0.12054194435442801</v>
      </c>
      <c r="AD20">
        <f t="shared" si="1"/>
        <v>14.229689526410812</v>
      </c>
      <c r="AE20">
        <f>'IDT-1'!D20</f>
        <v>0</v>
      </c>
      <c r="AF20" s="24"/>
      <c r="AG20">
        <f t="shared" si="2"/>
        <v>14.229689526410812</v>
      </c>
      <c r="AI20" s="34">
        <f>PXIL!L20</f>
        <v>0</v>
      </c>
      <c r="AJ20" s="34">
        <f>PXIL!R20</f>
        <v>0</v>
      </c>
      <c r="AK20" s="34">
        <f>RTM_IEX!L20</f>
        <v>3.57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0.12054194435442801</v>
      </c>
      <c r="AD21">
        <f t="shared" si="1"/>
        <v>14.229689526410812</v>
      </c>
      <c r="AE21">
        <f>'IDT-1'!D21</f>
        <v>0</v>
      </c>
      <c r="AF21" s="24"/>
      <c r="AG21">
        <f t="shared" si="2"/>
        <v>14.229689526410812</v>
      </c>
      <c r="AI21" s="34">
        <f>PXIL!L21</f>
        <v>0</v>
      </c>
      <c r="AJ21" s="34">
        <f>PXIL!R21</f>
        <v>0</v>
      </c>
      <c r="AK21" s="34">
        <f>RTM_IEX!L21</f>
        <v>3.57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0.13507394435442802</v>
      </c>
      <c r="AD22">
        <f t="shared" si="1"/>
        <v>15.945157526410814</v>
      </c>
      <c r="AE22">
        <f>'IDT-1'!D22</f>
        <v>0</v>
      </c>
      <c r="AF22" s="24"/>
      <c r="AG22">
        <f t="shared" si="2"/>
        <v>15.945157526410814</v>
      </c>
      <c r="AI22" s="34">
        <f>PXIL!L22</f>
        <v>0</v>
      </c>
      <c r="AJ22" s="34">
        <f>PXIL!R22</f>
        <v>0</v>
      </c>
      <c r="AK22" s="34">
        <f>RTM_IEX!L22</f>
        <v>5.3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0.14397794435442801</v>
      </c>
      <c r="AD23">
        <f t="shared" si="1"/>
        <v>16.996253526410811</v>
      </c>
      <c r="AE23">
        <f>'IDT-1'!D23</f>
        <v>0</v>
      </c>
      <c r="AF23" s="24"/>
      <c r="AG23">
        <f t="shared" si="2"/>
        <v>16.996253526410811</v>
      </c>
      <c r="AI23" s="34">
        <f>PXIL!L23</f>
        <v>0</v>
      </c>
      <c r="AJ23" s="34">
        <f>PXIL!R23</f>
        <v>0</v>
      </c>
      <c r="AK23" s="34">
        <f>RTM_IEX!L23</f>
        <v>6.36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0.161785944354428</v>
      </c>
      <c r="AD24">
        <f t="shared" si="1"/>
        <v>19.098445526410813</v>
      </c>
      <c r="AE24">
        <f>'IDT-1'!D24</f>
        <v>0</v>
      </c>
      <c r="AF24" s="24"/>
      <c r="AG24">
        <f t="shared" si="2"/>
        <v>19.098445526410813</v>
      </c>
      <c r="AI24" s="34">
        <f>PXIL!L24</f>
        <v>0</v>
      </c>
      <c r="AJ24" s="34">
        <f>PXIL!R24</f>
        <v>0</v>
      </c>
      <c r="AK24" s="34">
        <f>RTM_IEX!L24</f>
        <v>8.48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0.16346594435442802</v>
      </c>
      <c r="AD25">
        <f t="shared" si="1"/>
        <v>19.296765526410812</v>
      </c>
      <c r="AE25">
        <f>'IDT-1'!D25</f>
        <v>0</v>
      </c>
      <c r="AF25" s="24"/>
      <c r="AG25">
        <f t="shared" si="2"/>
        <v>19.296765526410812</v>
      </c>
      <c r="AI25" s="34">
        <f>PXIL!L25</f>
        <v>0</v>
      </c>
      <c r="AJ25" s="34">
        <f>PXIL!R25</f>
        <v>0</v>
      </c>
      <c r="AK25" s="34">
        <f>RTM_IEX!L25</f>
        <v>8.68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0.17959394435442799</v>
      </c>
      <c r="AD26">
        <f t="shared" si="1"/>
        <v>21.200637526410812</v>
      </c>
      <c r="AE26">
        <f>'IDT-1'!D26</f>
        <v>0</v>
      </c>
      <c r="AF26" s="24"/>
      <c r="AG26">
        <f t="shared" si="2"/>
        <v>21.200637526410812</v>
      </c>
      <c r="AI26" s="34">
        <f>PXIL!L26</f>
        <v>0</v>
      </c>
      <c r="AJ26" s="34">
        <f>PXIL!R26</f>
        <v>0</v>
      </c>
      <c r="AK26" s="34">
        <f>RTM_IEX!L26</f>
        <v>10.6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0.19824</v>
      </c>
      <c r="AD27">
        <f t="shared" si="1"/>
        <v>23.401760000000003</v>
      </c>
      <c r="AE27">
        <f>'IDT-1'!D27</f>
        <v>0</v>
      </c>
      <c r="AF27" s="24"/>
      <c r="AG27">
        <f t="shared" si="2"/>
        <v>23.401760000000003</v>
      </c>
      <c r="AI27" s="34">
        <f>PXIL!L27</f>
        <v>0</v>
      </c>
      <c r="AJ27" s="34">
        <f>PXIL!R27</f>
        <v>0</v>
      </c>
      <c r="AK27" s="34">
        <f>RTM_IEX!L27</f>
        <v>12.82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0.20714399999999999</v>
      </c>
      <c r="AD28">
        <f t="shared" si="1"/>
        <v>24.452856000000004</v>
      </c>
      <c r="AE28">
        <f>'IDT-1'!D28</f>
        <v>0</v>
      </c>
      <c r="AF28" s="24"/>
      <c r="AG28">
        <f t="shared" si="2"/>
        <v>24.452856000000004</v>
      </c>
      <c r="AI28" s="34">
        <f>PXIL!L28</f>
        <v>0</v>
      </c>
      <c r="AJ28" s="34">
        <f>PXIL!R28</f>
        <v>0</v>
      </c>
      <c r="AK28" s="34">
        <f>RTM_IEX!L28</f>
        <v>13.88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0.23385600000000001</v>
      </c>
      <c r="AD29">
        <f t="shared" si="1"/>
        <v>27.606144</v>
      </c>
      <c r="AE29">
        <f>'IDT-1'!D29</f>
        <v>0</v>
      </c>
      <c r="AF29" s="24"/>
      <c r="AG29">
        <f t="shared" si="2"/>
        <v>27.606144</v>
      </c>
      <c r="AI29" s="34">
        <f>PXIL!L29</f>
        <v>0</v>
      </c>
      <c r="AJ29" s="34">
        <f>PXIL!R29</f>
        <v>0</v>
      </c>
      <c r="AK29" s="34">
        <f>RTM_IEX!L29</f>
        <v>17.059999999999999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0.24443999999999999</v>
      </c>
      <c r="AD30">
        <f t="shared" si="1"/>
        <v>28.855560000000001</v>
      </c>
      <c r="AE30">
        <f>'IDT-1'!D30</f>
        <v>0</v>
      </c>
      <c r="AF30" s="24"/>
      <c r="AG30">
        <f t="shared" si="2"/>
        <v>28.855560000000001</v>
      </c>
      <c r="AI30" s="34">
        <f>PXIL!L30</f>
        <v>0</v>
      </c>
      <c r="AJ30" s="34">
        <f>PXIL!R30</f>
        <v>0</v>
      </c>
      <c r="AK30" s="34">
        <f>RTM_IEX!L30</f>
        <v>18.32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0.25662000000000001</v>
      </c>
      <c r="AD31">
        <f t="shared" si="1"/>
        <v>30.293379999999999</v>
      </c>
      <c r="AE31">
        <f>'IDT-1'!D31</f>
        <v>0</v>
      </c>
      <c r="AF31" s="24"/>
      <c r="AG31">
        <f t="shared" si="2"/>
        <v>30.293379999999999</v>
      </c>
      <c r="AI31" s="34">
        <f>PXIL!L31</f>
        <v>0</v>
      </c>
      <c r="AJ31" s="34">
        <f>PXIL!R31</f>
        <v>0</v>
      </c>
      <c r="AK31" s="34">
        <f>RTM_IEX!L31</f>
        <v>19.77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4.9997793566038569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6.0200000000000005</v>
      </c>
      <c r="AB32" s="75">
        <f>-STOA!R32</f>
        <v>0</v>
      </c>
      <c r="AC32">
        <f t="shared" si="0"/>
        <v>0.2707301465954724</v>
      </c>
      <c r="AD32">
        <f t="shared" si="1"/>
        <v>31.959049210008384</v>
      </c>
      <c r="AE32">
        <f>'IDT-1'!D32</f>
        <v>0</v>
      </c>
      <c r="AF32" s="24"/>
      <c r="AG32">
        <f t="shared" si="2"/>
        <v>31.959049210008384</v>
      </c>
      <c r="AI32" s="34">
        <f>PXIL!L32</f>
        <v>0</v>
      </c>
      <c r="AJ32" s="34">
        <f>PXIL!R32</f>
        <v>0</v>
      </c>
      <c r="AK32" s="34">
        <f>RTM_IEX!L32</f>
        <v>21.21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4.9999187718300702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3.55</v>
      </c>
      <c r="Z33" s="34">
        <f>IEX!R33</f>
        <v>0</v>
      </c>
      <c r="AA33" s="75">
        <f>STOA!L33</f>
        <v>6.3000000000000007</v>
      </c>
      <c r="AB33" s="75">
        <f>-STOA!R33</f>
        <v>0</v>
      </c>
      <c r="AC33">
        <f t="shared" si="0"/>
        <v>0.29744331768337257</v>
      </c>
      <c r="AD33">
        <f t="shared" si="1"/>
        <v>35.112475454146697</v>
      </c>
      <c r="AE33">
        <f>'IDT-1'!D33</f>
        <v>0</v>
      </c>
      <c r="AF33" s="24"/>
      <c r="AG33">
        <f t="shared" si="2"/>
        <v>35.112475454146697</v>
      </c>
      <c r="AI33" s="34">
        <f>PXIL!L33</f>
        <v>0</v>
      </c>
      <c r="AJ33" s="34">
        <f>PXIL!R33</f>
        <v>0</v>
      </c>
      <c r="AK33" s="34">
        <f>RTM_IEX!L33</f>
        <v>18.32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2.2400000000000002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4.9999187718300702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2.72</v>
      </c>
      <c r="Z34" s="34">
        <f>IEX!R34</f>
        <v>0</v>
      </c>
      <c r="AA34" s="75">
        <f>STOA!L34</f>
        <v>6.66</v>
      </c>
      <c r="AB34" s="75">
        <f>-STOA!R34</f>
        <v>0</v>
      </c>
      <c r="AC34">
        <f t="shared" si="0"/>
        <v>0.29609931768337255</v>
      </c>
      <c r="AD34">
        <f t="shared" si="1"/>
        <v>34.953819454146696</v>
      </c>
      <c r="AE34">
        <f>'IDT-1'!D34</f>
        <v>0</v>
      </c>
      <c r="AF34" s="24"/>
      <c r="AG34">
        <f t="shared" si="2"/>
        <v>34.953819454146696</v>
      </c>
      <c r="AI34" s="34">
        <f>PXIL!L34</f>
        <v>0</v>
      </c>
      <c r="AJ34" s="34">
        <f>PXIL!R34</f>
        <v>0</v>
      </c>
      <c r="AK34" s="34">
        <f>RTM_IEX!L34</f>
        <v>18.309999999999999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2.56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4.9999187718300702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2.82</v>
      </c>
      <c r="Z35" s="34">
        <f>IEX!R35</f>
        <v>0</v>
      </c>
      <c r="AA35" s="75">
        <f>STOA!L35</f>
        <v>7.09</v>
      </c>
      <c r="AB35" s="75">
        <f>-STOA!R35</f>
        <v>0</v>
      </c>
      <c r="AC35">
        <f t="shared" si="0"/>
        <v>0.29500731768337257</v>
      </c>
      <c r="AD35">
        <f t="shared" si="1"/>
        <v>34.824911454146701</v>
      </c>
      <c r="AE35">
        <f>'IDT-1'!D35</f>
        <v>0</v>
      </c>
      <c r="AF35" s="24"/>
      <c r="AG35">
        <f t="shared" si="2"/>
        <v>34.824911454146701</v>
      </c>
      <c r="AI35" s="34">
        <f>PXIL!L35</f>
        <v>0</v>
      </c>
      <c r="AJ35" s="34">
        <f>PXIL!R35</f>
        <v>0</v>
      </c>
      <c r="AK35" s="34">
        <f>RTM_IEX!L35</f>
        <v>18.32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1.89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4.9205156086575705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1.66</v>
      </c>
      <c r="Z36" s="34">
        <f>IEX!R36</f>
        <v>0</v>
      </c>
      <c r="AA36" s="75">
        <f>STOA!L36</f>
        <v>7.5</v>
      </c>
      <c r="AB36" s="75">
        <f>-STOA!R36</f>
        <v>0</v>
      </c>
      <c r="AC36">
        <f t="shared" si="0"/>
        <v>0.3047563311127236</v>
      </c>
      <c r="AD36">
        <f t="shared" si="1"/>
        <v>35.975759277544853</v>
      </c>
      <c r="AE36">
        <f>'IDT-1'!D36</f>
        <v>0</v>
      </c>
      <c r="AF36" s="24"/>
      <c r="AG36">
        <f t="shared" si="2"/>
        <v>35.975759277544853</v>
      </c>
      <c r="AI36" s="34">
        <f>PXIL!L36</f>
        <v>0</v>
      </c>
      <c r="AJ36" s="34">
        <f>PXIL!R36</f>
        <v>0</v>
      </c>
      <c r="AK36" s="34">
        <f>RTM_IEX!L36</f>
        <v>20.239999999999998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1.96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4.9205156086575705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1.1299999999999999</v>
      </c>
      <c r="Z37" s="34">
        <f>IEX!R37</f>
        <v>0</v>
      </c>
      <c r="AA37" s="75">
        <f>STOA!L37</f>
        <v>7.9700000000000006</v>
      </c>
      <c r="AB37" s="75">
        <f>-STOA!R37</f>
        <v>0</v>
      </c>
      <c r="AC37">
        <f t="shared" si="0"/>
        <v>0.27174433111272356</v>
      </c>
      <c r="AD37">
        <f t="shared" si="1"/>
        <v>32.078771277544853</v>
      </c>
      <c r="AE37">
        <f>'IDT-1'!D37</f>
        <v>0</v>
      </c>
      <c r="AF37" s="24"/>
      <c r="AG37">
        <f t="shared" si="2"/>
        <v>32.078771277544853</v>
      </c>
      <c r="AI37" s="34">
        <f>PXIL!L37</f>
        <v>0</v>
      </c>
      <c r="AJ37" s="34">
        <f>PXIL!R37</f>
        <v>0</v>
      </c>
      <c r="AK37" s="34">
        <f>RTM_IEX!L37</f>
        <v>16.63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1.7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4.9205156086575705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1.67</v>
      </c>
      <c r="Z38" s="34">
        <f>IEX!R38</f>
        <v>0</v>
      </c>
      <c r="AA38" s="75">
        <f>STOA!L38</f>
        <v>8.4499999999999993</v>
      </c>
      <c r="AB38" s="75">
        <f>-STOA!R38</f>
        <v>0</v>
      </c>
      <c r="AC38">
        <f t="shared" si="0"/>
        <v>0.26804833111272358</v>
      </c>
      <c r="AD38">
        <f t="shared" si="1"/>
        <v>31.642467277544846</v>
      </c>
      <c r="AE38">
        <f>'IDT-1'!D38</f>
        <v>0</v>
      </c>
      <c r="AF38" s="24"/>
      <c r="AG38">
        <f t="shared" si="2"/>
        <v>31.642467277544846</v>
      </c>
      <c r="AI38" s="34">
        <f>PXIL!L38</f>
        <v>0</v>
      </c>
      <c r="AJ38" s="34">
        <f>PXIL!R38</f>
        <v>0</v>
      </c>
      <c r="AK38" s="34">
        <f>RTM_IEX!L38</f>
        <v>15.13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1.74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4.9205156086575705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1.86</v>
      </c>
      <c r="Z39" s="34">
        <f>IEX!R39</f>
        <v>0</v>
      </c>
      <c r="AA39" s="75">
        <f>STOA!L39</f>
        <v>8.9400000000000013</v>
      </c>
      <c r="AB39" s="75">
        <f>-STOA!R39</f>
        <v>0</v>
      </c>
      <c r="AC39">
        <f t="shared" si="0"/>
        <v>0.24713233111272359</v>
      </c>
      <c r="AD39">
        <f t="shared" si="1"/>
        <v>29.173383277544847</v>
      </c>
      <c r="AE39">
        <f>'IDT-1'!D39</f>
        <v>0</v>
      </c>
      <c r="AF39" s="24"/>
      <c r="AG39">
        <f t="shared" si="2"/>
        <v>29.173383277544847</v>
      </c>
      <c r="AI39" s="34">
        <f>PXIL!L39</f>
        <v>0</v>
      </c>
      <c r="AJ39" s="34">
        <f>PXIL!R39</f>
        <v>0</v>
      </c>
      <c r="AK39" s="34">
        <f>RTM_IEX!L39</f>
        <v>12.33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1.37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4.9205156086575705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2.34</v>
      </c>
      <c r="Z40" s="34">
        <f>IEX!R40</f>
        <v>0</v>
      </c>
      <c r="AA40" s="75">
        <f>STOA!L40</f>
        <v>9.4400000000000013</v>
      </c>
      <c r="AB40" s="75">
        <f>-STOA!R40</f>
        <v>0</v>
      </c>
      <c r="AC40">
        <f t="shared" si="0"/>
        <v>0.24125233111272359</v>
      </c>
      <c r="AD40">
        <f t="shared" si="1"/>
        <v>28.479263277544845</v>
      </c>
      <c r="AE40">
        <f>'IDT-1'!D40</f>
        <v>0</v>
      </c>
      <c r="AF40" s="24"/>
      <c r="AG40">
        <f t="shared" si="2"/>
        <v>28.479263277544845</v>
      </c>
      <c r="AI40" s="34">
        <f>PXIL!L40</f>
        <v>0</v>
      </c>
      <c r="AJ40" s="34">
        <f>PXIL!R40</f>
        <v>0</v>
      </c>
      <c r="AK40" s="34">
        <f>RTM_IEX!L40</f>
        <v>10.53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1.49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4.9205156086575705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3.03</v>
      </c>
      <c r="Z41" s="34">
        <f>IEX!R41</f>
        <v>0</v>
      </c>
      <c r="AA41" s="75">
        <f>STOA!L41</f>
        <v>9.89</v>
      </c>
      <c r="AB41" s="75">
        <f>-STOA!R41</f>
        <v>0</v>
      </c>
      <c r="AC41">
        <f t="shared" si="0"/>
        <v>0.26838433111272353</v>
      </c>
      <c r="AD41">
        <f t="shared" si="1"/>
        <v>31.682131277544844</v>
      </c>
      <c r="AE41">
        <f>'IDT-1'!D41</f>
        <v>0</v>
      </c>
      <c r="AF41" s="24"/>
      <c r="AG41">
        <f t="shared" si="2"/>
        <v>31.682131277544844</v>
      </c>
      <c r="AI41" s="34">
        <f>PXIL!L41</f>
        <v>0</v>
      </c>
      <c r="AJ41" s="34">
        <f>PXIL!R41</f>
        <v>0</v>
      </c>
      <c r="AK41" s="34">
        <f>RTM_IEX!L41</f>
        <v>12.76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1.35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4.9205156086575705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3.29</v>
      </c>
      <c r="Z42" s="34">
        <f>IEX!R42</f>
        <v>0</v>
      </c>
      <c r="AA42" s="75">
        <f>STOA!L42</f>
        <v>10.3</v>
      </c>
      <c r="AB42" s="75">
        <f>-STOA!R42</f>
        <v>0</v>
      </c>
      <c r="AC42">
        <f t="shared" si="0"/>
        <v>0.26544433111272359</v>
      </c>
      <c r="AD42">
        <f t="shared" si="1"/>
        <v>31.335071277544845</v>
      </c>
      <c r="AE42">
        <f>'IDT-1'!D42</f>
        <v>0</v>
      </c>
      <c r="AF42" s="24"/>
      <c r="AG42">
        <f t="shared" si="2"/>
        <v>31.335071277544845</v>
      </c>
      <c r="AI42" s="34">
        <f>PXIL!L42</f>
        <v>0</v>
      </c>
      <c r="AJ42" s="34">
        <f>PXIL!R42</f>
        <v>0</v>
      </c>
      <c r="AK42" s="34">
        <f>RTM_IEX!L42</f>
        <v>11.85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1.24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4.9205156086575705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1.51</v>
      </c>
      <c r="Z43" s="34">
        <f>IEX!R43</f>
        <v>0</v>
      </c>
      <c r="AA43" s="75">
        <f>STOA!L43</f>
        <v>10.73</v>
      </c>
      <c r="AB43" s="75">
        <f>-STOA!R43</f>
        <v>0</v>
      </c>
      <c r="AC43">
        <f t="shared" si="0"/>
        <v>0.26804833111272358</v>
      </c>
      <c r="AD43">
        <f t="shared" si="1"/>
        <v>31.642467277544846</v>
      </c>
      <c r="AE43">
        <f>'IDT-1'!D43</f>
        <v>0</v>
      </c>
      <c r="AF43" s="24"/>
      <c r="AG43">
        <f t="shared" si="2"/>
        <v>31.642467277544846</v>
      </c>
      <c r="AI43" s="34">
        <f>PXIL!L43</f>
        <v>0</v>
      </c>
      <c r="AJ43" s="34">
        <f>PXIL!R43</f>
        <v>0</v>
      </c>
      <c r="AK43" s="34">
        <f>RTM_IEX!L43</f>
        <v>8.01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6.74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4.9205156086575705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1.66</v>
      </c>
      <c r="Z44" s="34">
        <f>IEX!R44</f>
        <v>0</v>
      </c>
      <c r="AA44" s="75">
        <f>STOA!L44</f>
        <v>11.120000000000001</v>
      </c>
      <c r="AB44" s="75">
        <f>-STOA!R44</f>
        <v>0</v>
      </c>
      <c r="AC44">
        <f t="shared" si="0"/>
        <v>0.27426433111272358</v>
      </c>
      <c r="AD44">
        <f t="shared" si="1"/>
        <v>32.376251277544846</v>
      </c>
      <c r="AE44">
        <f>'IDT-1'!D44</f>
        <v>0</v>
      </c>
      <c r="AF44" s="24"/>
      <c r="AG44">
        <f t="shared" si="2"/>
        <v>32.376251277544846</v>
      </c>
      <c r="AI44" s="34">
        <f>PXIL!L44</f>
        <v>0</v>
      </c>
      <c r="AJ44" s="34">
        <f>PXIL!R44</f>
        <v>0</v>
      </c>
      <c r="AK44" s="34">
        <f>RTM_IEX!L44</f>
        <v>8.49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6.46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4.9204455292141249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2.54</v>
      </c>
      <c r="Z45" s="34">
        <f>IEX!R45</f>
        <v>0</v>
      </c>
      <c r="AA45" s="75">
        <f>STOA!L45</f>
        <v>11.36</v>
      </c>
      <c r="AB45" s="75">
        <f>-STOA!R45</f>
        <v>0</v>
      </c>
      <c r="AC45">
        <f t="shared" si="0"/>
        <v>0.27720374244539864</v>
      </c>
      <c r="AD45">
        <f t="shared" si="1"/>
        <v>32.723241786768725</v>
      </c>
      <c r="AE45">
        <f>'IDT-1'!D45</f>
        <v>0</v>
      </c>
      <c r="AF45" s="24"/>
      <c r="AG45">
        <f t="shared" si="2"/>
        <v>32.723241786768725</v>
      </c>
      <c r="AI45" s="34">
        <f>PXIL!L45</f>
        <v>0</v>
      </c>
      <c r="AJ45" s="34">
        <f>PXIL!R45</f>
        <v>0</v>
      </c>
      <c r="AK45" s="34">
        <f>RTM_IEX!L45</f>
        <v>8.4499999999999993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5.73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4.9204455292141249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2.12</v>
      </c>
      <c r="Z46" s="34">
        <f>IEX!R46</f>
        <v>0</v>
      </c>
      <c r="AA46" s="75">
        <f>STOA!L46</f>
        <v>11.68</v>
      </c>
      <c r="AB46" s="75">
        <f>-STOA!R46</f>
        <v>0</v>
      </c>
      <c r="AC46">
        <f t="shared" si="0"/>
        <v>0.28165574244539859</v>
      </c>
      <c r="AD46">
        <f t="shared" si="1"/>
        <v>33.248789786768725</v>
      </c>
      <c r="AE46">
        <f>'IDT-1'!D46</f>
        <v>0</v>
      </c>
      <c r="AF46" s="24"/>
      <c r="AG46">
        <f t="shared" si="2"/>
        <v>33.248789786768725</v>
      </c>
      <c r="AI46" s="34">
        <f>PXIL!L46</f>
        <v>0</v>
      </c>
      <c r="AJ46" s="34">
        <f>PXIL!R46</f>
        <v>0</v>
      </c>
      <c r="AK46" s="34">
        <f>RTM_IEX!L46</f>
        <v>9.52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5.29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4.9204455292141249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11.92</v>
      </c>
      <c r="AB47" s="75">
        <f>-STOA!R47</f>
        <v>0</v>
      </c>
      <c r="AC47">
        <f t="shared" si="0"/>
        <v>0.3196237424453986</v>
      </c>
      <c r="AD47">
        <f t="shared" si="1"/>
        <v>37.730821786768729</v>
      </c>
      <c r="AE47">
        <f>'IDT-1'!D47</f>
        <v>0</v>
      </c>
      <c r="AF47" s="24"/>
      <c r="AG47">
        <f t="shared" si="2"/>
        <v>37.730821786768729</v>
      </c>
      <c r="AI47" s="34">
        <f>PXIL!L47</f>
        <v>0</v>
      </c>
      <c r="AJ47" s="34">
        <f>PXIL!R47</f>
        <v>0</v>
      </c>
      <c r="AK47" s="34">
        <f>RTM_IEX!L47</f>
        <v>21.21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4.9204455292141249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12.04</v>
      </c>
      <c r="AB48" s="75">
        <f>-STOA!R48</f>
        <v>0</v>
      </c>
      <c r="AC48">
        <f t="shared" si="0"/>
        <v>0.3206317424453986</v>
      </c>
      <c r="AD48">
        <f t="shared" si="1"/>
        <v>37.849813786768721</v>
      </c>
      <c r="AE48">
        <f>'IDT-1'!D48</f>
        <v>0</v>
      </c>
      <c r="AF48" s="24"/>
      <c r="AG48">
        <f t="shared" si="2"/>
        <v>37.849813786768721</v>
      </c>
      <c r="AI48" s="34">
        <f>PXIL!L48</f>
        <v>0</v>
      </c>
      <c r="AJ48" s="34">
        <f>PXIL!R48</f>
        <v>0</v>
      </c>
      <c r="AK48" s="34">
        <f>RTM_IEX!L48</f>
        <v>21.21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4.9204455292141249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12.08</v>
      </c>
      <c r="AB49" s="75">
        <f>-STOA!R49</f>
        <v>0</v>
      </c>
      <c r="AC49">
        <f t="shared" si="0"/>
        <v>0.28047974244539864</v>
      </c>
      <c r="AD49">
        <f t="shared" si="1"/>
        <v>33.109965786768726</v>
      </c>
      <c r="AE49">
        <f>'IDT-1'!D49</f>
        <v>0</v>
      </c>
      <c r="AF49" s="24"/>
      <c r="AG49">
        <f t="shared" si="2"/>
        <v>33.109965786768726</v>
      </c>
      <c r="AI49" s="34">
        <f>PXIL!L49</f>
        <v>0</v>
      </c>
      <c r="AJ49" s="34">
        <f>PXIL!R49</f>
        <v>0</v>
      </c>
      <c r="AK49" s="34">
        <f>RTM_IEX!L49</f>
        <v>16.39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12.33</v>
      </c>
      <c r="AB50" s="75">
        <f>-STOA!R50</f>
        <v>0</v>
      </c>
      <c r="AC50">
        <f t="shared" si="0"/>
        <v>0.28257599999999999</v>
      </c>
      <c r="AD50">
        <f t="shared" si="1"/>
        <v>33.357424000000002</v>
      </c>
      <c r="AE50">
        <f>'IDT-1'!D50</f>
        <v>0</v>
      </c>
      <c r="AF50" s="24"/>
      <c r="AG50">
        <f t="shared" si="2"/>
        <v>33.357424000000002</v>
      </c>
      <c r="AI50" s="34">
        <f>PXIL!L50</f>
        <v>0</v>
      </c>
      <c r="AJ50" s="34">
        <f>PXIL!R50</f>
        <v>0</v>
      </c>
      <c r="AK50" s="34">
        <f>RTM_IEX!L50</f>
        <v>16.39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4.9999160439929469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12.45</v>
      </c>
      <c r="AB51" s="75">
        <f>-STOA!R51</f>
        <v>0</v>
      </c>
      <c r="AC51">
        <f t="shared" si="0"/>
        <v>0.3004672947695407</v>
      </c>
      <c r="AD51">
        <f t="shared" si="1"/>
        <v>35.46944874922341</v>
      </c>
      <c r="AE51">
        <f>'IDT-1'!D51</f>
        <v>0</v>
      </c>
      <c r="AF51" s="24"/>
      <c r="AG51">
        <f t="shared" si="2"/>
        <v>35.46944874922341</v>
      </c>
      <c r="AI51" s="34">
        <f>PXIL!L51</f>
        <v>0</v>
      </c>
      <c r="AJ51" s="34">
        <f>PXIL!R51</f>
        <v>0</v>
      </c>
      <c r="AK51" s="34">
        <f>RTM_IEX!L51</f>
        <v>18.32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4.9999160439929469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12.530000000000001</v>
      </c>
      <c r="AB52" s="75">
        <f>-STOA!R52</f>
        <v>0</v>
      </c>
      <c r="AC52">
        <f t="shared" si="0"/>
        <v>0.30113929476954071</v>
      </c>
      <c r="AD52">
        <f t="shared" si="1"/>
        <v>35.548776749223407</v>
      </c>
      <c r="AE52">
        <f>'IDT-1'!D52</f>
        <v>0</v>
      </c>
      <c r="AF52" s="24"/>
      <c r="AG52">
        <f t="shared" si="2"/>
        <v>35.548776749223407</v>
      </c>
      <c r="AI52" s="34">
        <f>PXIL!L52</f>
        <v>0</v>
      </c>
      <c r="AJ52" s="34">
        <f>PXIL!R52</f>
        <v>0</v>
      </c>
      <c r="AK52" s="34">
        <f>RTM_IEX!L52</f>
        <v>18.32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4.9999160439929469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12.46</v>
      </c>
      <c r="AB53" s="75">
        <f>-STOA!R53</f>
        <v>0</v>
      </c>
      <c r="AC53">
        <f t="shared" si="0"/>
        <v>0.27619129476954074</v>
      </c>
      <c r="AD53">
        <f t="shared" si="1"/>
        <v>32.60372474922341</v>
      </c>
      <c r="AE53">
        <f>'IDT-1'!D53</f>
        <v>0</v>
      </c>
      <c r="AF53" s="24"/>
      <c r="AG53">
        <f t="shared" si="2"/>
        <v>32.60372474922341</v>
      </c>
      <c r="AI53" s="34">
        <f>PXIL!L53</f>
        <v>0</v>
      </c>
      <c r="AJ53" s="34">
        <f>PXIL!R53</f>
        <v>0</v>
      </c>
      <c r="AK53" s="34">
        <f>RTM_IEX!L53</f>
        <v>15.42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4.9999160439929469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12.42</v>
      </c>
      <c r="AB54" s="75">
        <f>-STOA!R54</f>
        <v>0</v>
      </c>
      <c r="AC54">
        <f t="shared" si="0"/>
        <v>0.27585529476954074</v>
      </c>
      <c r="AD54">
        <f t="shared" si="1"/>
        <v>32.564060749223408</v>
      </c>
      <c r="AE54">
        <f>'IDT-1'!D54</f>
        <v>0</v>
      </c>
      <c r="AF54" s="24"/>
      <c r="AG54">
        <f t="shared" si="2"/>
        <v>32.564060749223408</v>
      </c>
      <c r="AI54" s="34">
        <f>PXIL!L54</f>
        <v>0</v>
      </c>
      <c r="AJ54" s="34">
        <f>PXIL!R54</f>
        <v>0</v>
      </c>
      <c r="AK54" s="34">
        <f>RTM_IEX!L54</f>
        <v>15.42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12.17</v>
      </c>
      <c r="AB55" s="75">
        <f>-STOA!R55</f>
        <v>0</v>
      </c>
      <c r="AC55">
        <f t="shared" si="0"/>
        <v>0.26569199999999998</v>
      </c>
      <c r="AD55">
        <f t="shared" si="1"/>
        <v>31.364308000000001</v>
      </c>
      <c r="AE55">
        <f>'IDT-1'!D55</f>
        <v>0</v>
      </c>
      <c r="AF55" s="24"/>
      <c r="AG55">
        <f t="shared" si="2"/>
        <v>31.364308000000001</v>
      </c>
      <c r="AI55" s="34">
        <f>PXIL!L55</f>
        <v>0</v>
      </c>
      <c r="AJ55" s="34">
        <f>PXIL!R55</f>
        <v>0</v>
      </c>
      <c r="AK55" s="34">
        <f>RTM_IEX!L55</f>
        <v>14.46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12.07</v>
      </c>
      <c r="AB56" s="75">
        <f>-STOA!R56</f>
        <v>0</v>
      </c>
      <c r="AC56">
        <f t="shared" si="0"/>
        <v>0.26485199999999998</v>
      </c>
      <c r="AD56">
        <f t="shared" si="1"/>
        <v>31.265148</v>
      </c>
      <c r="AE56">
        <f>'IDT-1'!D56</f>
        <v>0</v>
      </c>
      <c r="AF56" s="24"/>
      <c r="AG56">
        <f t="shared" si="2"/>
        <v>31.265148</v>
      </c>
      <c r="AI56" s="34">
        <f>PXIL!L56</f>
        <v>0</v>
      </c>
      <c r="AJ56" s="34">
        <f>PXIL!R56</f>
        <v>0</v>
      </c>
      <c r="AK56" s="34">
        <f>RTM_IEX!L56</f>
        <v>14.46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</v>
      </c>
      <c r="AB57" s="75">
        <f>-STOA!R57</f>
        <v>0</v>
      </c>
      <c r="AC57">
        <f t="shared" si="0"/>
        <v>0.24805398515857632</v>
      </c>
      <c r="AD57">
        <f t="shared" si="1"/>
        <v>29.28218234324337</v>
      </c>
      <c r="AE57">
        <f>'IDT-1'!D57</f>
        <v>0</v>
      </c>
      <c r="AF57" s="24"/>
      <c r="AG57">
        <f t="shared" si="2"/>
        <v>29.28218234324337</v>
      </c>
      <c r="AI57" s="34">
        <f>PXIL!L57</f>
        <v>0</v>
      </c>
      <c r="AJ57" s="34">
        <f>PXIL!R57</f>
        <v>0</v>
      </c>
      <c r="AK57" s="34">
        <f>RTM_IEX!L57</f>
        <v>12.53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5.0002363284019475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11.870000000000001</v>
      </c>
      <c r="AB58" s="75">
        <f>-STOA!R58</f>
        <v>0</v>
      </c>
      <c r="AC58">
        <f t="shared" si="0"/>
        <v>0.24696198515857634</v>
      </c>
      <c r="AD58">
        <f t="shared" si="1"/>
        <v>29.153274343243368</v>
      </c>
      <c r="AE58">
        <f>'IDT-1'!D58</f>
        <v>0</v>
      </c>
      <c r="AF58" s="24"/>
      <c r="AG58">
        <f t="shared" si="2"/>
        <v>29.153274343243368</v>
      </c>
      <c r="AI58" s="34">
        <f>PXIL!L58</f>
        <v>0</v>
      </c>
      <c r="AJ58" s="34">
        <f>PXIL!R58</f>
        <v>0</v>
      </c>
      <c r="AK58" s="34">
        <f>RTM_IEX!L58</f>
        <v>12.53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11.61</v>
      </c>
      <c r="AB59" s="75">
        <f>-STOA!R59</f>
        <v>0</v>
      </c>
      <c r="AC59">
        <f t="shared" si="0"/>
        <v>0.22856598515857635</v>
      </c>
      <c r="AD59">
        <f t="shared" si="1"/>
        <v>26.981670343243373</v>
      </c>
      <c r="AE59">
        <f>'IDT-1'!D59</f>
        <v>0</v>
      </c>
      <c r="AF59" s="24"/>
      <c r="AG59">
        <f t="shared" si="2"/>
        <v>26.981670343243373</v>
      </c>
      <c r="AI59" s="34">
        <f>PXIL!L59</f>
        <v>0</v>
      </c>
      <c r="AJ59" s="34">
        <f>PXIL!R59</f>
        <v>0</v>
      </c>
      <c r="AK59" s="34">
        <f>RTM_IEX!L59</f>
        <v>10.6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5.0002363284019475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11.27</v>
      </c>
      <c r="AB60" s="75">
        <f>-STOA!R60</f>
        <v>0</v>
      </c>
      <c r="AC60">
        <f t="shared" si="0"/>
        <v>0.22570998515857632</v>
      </c>
      <c r="AD60">
        <f t="shared" si="1"/>
        <v>26.644526343243367</v>
      </c>
      <c r="AE60">
        <f>'IDT-1'!D60</f>
        <v>0</v>
      </c>
      <c r="AF60" s="24"/>
      <c r="AG60">
        <f t="shared" si="2"/>
        <v>26.644526343243367</v>
      </c>
      <c r="AI60" s="34">
        <f>PXIL!L60</f>
        <v>0</v>
      </c>
      <c r="AJ60" s="34">
        <f>PXIL!R60</f>
        <v>0</v>
      </c>
      <c r="AK60" s="34">
        <f>RTM_IEX!L60</f>
        <v>10.6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10.870000000000001</v>
      </c>
      <c r="AB61" s="75">
        <f>-STOA!R61</f>
        <v>0</v>
      </c>
      <c r="AC61">
        <f t="shared" si="0"/>
        <v>0.21428598515857633</v>
      </c>
      <c r="AD61">
        <f t="shared" si="1"/>
        <v>25.295950343243373</v>
      </c>
      <c r="AE61">
        <f>'IDT-1'!D61</f>
        <v>0</v>
      </c>
      <c r="AF61" s="24"/>
      <c r="AG61">
        <f t="shared" si="2"/>
        <v>25.295950343243373</v>
      </c>
      <c r="AI61" s="34">
        <f>PXIL!L61</f>
        <v>0</v>
      </c>
      <c r="AJ61" s="34">
        <f>PXIL!R61</f>
        <v>0</v>
      </c>
      <c r="AK61" s="34">
        <f>RTM_IEX!L61</f>
        <v>9.64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10.52</v>
      </c>
      <c r="AB62" s="75">
        <f>-STOA!R62</f>
        <v>0</v>
      </c>
      <c r="AC62">
        <f t="shared" si="0"/>
        <v>0.19513398515857633</v>
      </c>
      <c r="AD62">
        <f t="shared" si="1"/>
        <v>23.03510234324337</v>
      </c>
      <c r="AE62">
        <f>'IDT-1'!D62</f>
        <v>0</v>
      </c>
      <c r="AF62" s="24"/>
      <c r="AG62">
        <f t="shared" si="2"/>
        <v>23.03510234324337</v>
      </c>
      <c r="AI62" s="34">
        <f>PXIL!L62</f>
        <v>0</v>
      </c>
      <c r="AJ62" s="34">
        <f>PXIL!R62</f>
        <v>0</v>
      </c>
      <c r="AK62" s="34">
        <f>RTM_IEX!L62</f>
        <v>7.71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5.0002363284019475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10.07</v>
      </c>
      <c r="AB63" s="75">
        <f>-STOA!R63</f>
        <v>0</v>
      </c>
      <c r="AC63">
        <f t="shared" si="0"/>
        <v>0.19135398515857632</v>
      </c>
      <c r="AD63">
        <f t="shared" si="1"/>
        <v>22.588882343243373</v>
      </c>
      <c r="AE63">
        <f>'IDT-1'!D63</f>
        <v>0</v>
      </c>
      <c r="AF63" s="24"/>
      <c r="AG63">
        <f t="shared" si="2"/>
        <v>22.588882343243373</v>
      </c>
      <c r="AI63" s="34">
        <f>PXIL!L63</f>
        <v>0</v>
      </c>
      <c r="AJ63" s="34">
        <f>PXIL!R63</f>
        <v>0</v>
      </c>
      <c r="AK63" s="34">
        <f>RTM_IEX!L63</f>
        <v>7.71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5.0002363284019475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9.67</v>
      </c>
      <c r="AB64" s="75">
        <f>-STOA!R64</f>
        <v>0</v>
      </c>
      <c r="AC64">
        <f t="shared" si="0"/>
        <v>0.19614198515857634</v>
      </c>
      <c r="AD64">
        <f t="shared" si="1"/>
        <v>23.154094343243372</v>
      </c>
      <c r="AE64">
        <f>'IDT-1'!D64</f>
        <v>0</v>
      </c>
      <c r="AF64" s="24"/>
      <c r="AG64">
        <f t="shared" si="2"/>
        <v>23.154094343243372</v>
      </c>
      <c r="AI64" s="34">
        <f>PXIL!L64</f>
        <v>0</v>
      </c>
      <c r="AJ64" s="34">
        <f>PXIL!R64</f>
        <v>0</v>
      </c>
      <c r="AK64" s="34">
        <f>RTM_IEX!L64</f>
        <v>8.68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5.0002363284019475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9.2100000000000009</v>
      </c>
      <c r="AB65" s="75">
        <f>-STOA!R65</f>
        <v>0</v>
      </c>
      <c r="AC65">
        <f t="shared" si="0"/>
        <v>0.20034198515857637</v>
      </c>
      <c r="AD65">
        <f t="shared" si="1"/>
        <v>23.649894343243371</v>
      </c>
      <c r="AE65">
        <f>'IDT-1'!D65</f>
        <v>0</v>
      </c>
      <c r="AF65" s="24"/>
      <c r="AG65">
        <f t="shared" si="2"/>
        <v>23.649894343243371</v>
      </c>
      <c r="AI65" s="34">
        <f>PXIL!L65</f>
        <v>0</v>
      </c>
      <c r="AJ65" s="34">
        <f>PXIL!R65</f>
        <v>0</v>
      </c>
      <c r="AK65" s="34">
        <f>RTM_IEX!L65</f>
        <v>9.64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8.620000000000001</v>
      </c>
      <c r="AB66" s="75">
        <f>-STOA!R66</f>
        <v>0</v>
      </c>
      <c r="AC66">
        <f t="shared" si="0"/>
        <v>0.195384</v>
      </c>
      <c r="AD66">
        <f t="shared" si="1"/>
        <v>23.064616000000001</v>
      </c>
      <c r="AE66">
        <f>'IDT-1'!D66</f>
        <v>0</v>
      </c>
      <c r="AF66" s="24"/>
      <c r="AG66">
        <f t="shared" si="2"/>
        <v>23.064616000000001</v>
      </c>
      <c r="AI66" s="34">
        <f>PXIL!L66</f>
        <v>0</v>
      </c>
      <c r="AJ66" s="34">
        <f>PXIL!R66</f>
        <v>0</v>
      </c>
      <c r="AK66" s="34">
        <f>RTM_IEX!L66</f>
        <v>9.64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3.37</v>
      </c>
      <c r="Z67" s="34">
        <f>IEX!R67</f>
        <v>0</v>
      </c>
      <c r="AA67" s="75">
        <f>STOA!L67</f>
        <v>8.24</v>
      </c>
      <c r="AB67" s="75">
        <f>-STOA!R67</f>
        <v>0</v>
      </c>
      <c r="AC67">
        <f t="shared" si="0"/>
        <v>0.20798399999999997</v>
      </c>
      <c r="AD67">
        <f t="shared" si="1"/>
        <v>24.552015999999998</v>
      </c>
      <c r="AE67">
        <f>'IDT-1'!D67</f>
        <v>0</v>
      </c>
      <c r="AF67" s="24"/>
      <c r="AG67">
        <f t="shared" si="2"/>
        <v>24.552015999999998</v>
      </c>
      <c r="AI67" s="34">
        <f>PXIL!L67</f>
        <v>0</v>
      </c>
      <c r="AJ67" s="34">
        <f>PXIL!R67</f>
        <v>0</v>
      </c>
      <c r="AK67" s="34">
        <f>RTM_IEX!L67</f>
        <v>3.86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4.29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4.9999174304351408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6.36</v>
      </c>
      <c r="Z68" s="34">
        <f>IEX!R68</f>
        <v>0</v>
      </c>
      <c r="AA68" s="75">
        <f>STOA!L68</f>
        <v>7.68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0.21109130641565516</v>
      </c>
      <c r="AD68">
        <f t="shared" ref="AD68:AD98" si="4">SUM(B68:AB68,AI68:AT68)-AC68</f>
        <v>24.918826124019485</v>
      </c>
      <c r="AE68">
        <f>'IDT-1'!D68</f>
        <v>0</v>
      </c>
      <c r="AF68" s="24"/>
      <c r="AG68">
        <f t="shared" ref="AG68:AG98" si="5">SUM(AD68:AF68)</f>
        <v>24.918826124019485</v>
      </c>
      <c r="AI68" s="34">
        <f>PXIL!L68</f>
        <v>0</v>
      </c>
      <c r="AJ68" s="34">
        <f>PXIL!R68</f>
        <v>0</v>
      </c>
      <c r="AK68" s="34">
        <f>RTM_IEX!L68</f>
        <v>3.86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2.23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4.9205416096782253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8.59</v>
      </c>
      <c r="Z69" s="34">
        <f>IEX!R69</f>
        <v>0</v>
      </c>
      <c r="AA69" s="75">
        <f>STOA!L69</f>
        <v>7.17</v>
      </c>
      <c r="AB69" s="75">
        <f>-STOA!R69</f>
        <v>0</v>
      </c>
      <c r="AC69">
        <f t="shared" si="3"/>
        <v>0.22747654952129706</v>
      </c>
      <c r="AD69">
        <f t="shared" si="4"/>
        <v>26.853065060156929</v>
      </c>
      <c r="AE69">
        <f>'IDT-1'!D69</f>
        <v>0</v>
      </c>
      <c r="AF69" s="24"/>
      <c r="AG69">
        <f t="shared" si="5"/>
        <v>26.853065060156929</v>
      </c>
      <c r="AI69" s="34">
        <f>PXIL!L69</f>
        <v>0</v>
      </c>
      <c r="AJ69" s="34">
        <f>PXIL!R69</f>
        <v>0</v>
      </c>
      <c r="AK69" s="34">
        <f>RTM_IEX!L69</f>
        <v>5.78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0.62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4.9205416096782253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7.05</v>
      </c>
      <c r="Z70" s="34">
        <f>IEX!R70</f>
        <v>0</v>
      </c>
      <c r="AA70" s="75">
        <f>STOA!L70</f>
        <v>6.79</v>
      </c>
      <c r="AB70" s="75">
        <f>-STOA!R70</f>
        <v>0</v>
      </c>
      <c r="AC70">
        <f t="shared" si="3"/>
        <v>0.23520454952129707</v>
      </c>
      <c r="AD70">
        <f t="shared" si="4"/>
        <v>27.765337060156927</v>
      </c>
      <c r="AE70">
        <f>'IDT-1'!D70</f>
        <v>0</v>
      </c>
      <c r="AF70" s="24"/>
      <c r="AG70">
        <f t="shared" si="5"/>
        <v>27.765337060156927</v>
      </c>
      <c r="AI70" s="34">
        <f>PXIL!L70</f>
        <v>0</v>
      </c>
      <c r="AJ70" s="34">
        <f>PXIL!R70</f>
        <v>0</v>
      </c>
      <c r="AK70" s="34">
        <f>RTM_IEX!L70</f>
        <v>8.68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0.56000000000000005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4.9205416096782253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6.5</v>
      </c>
      <c r="Z71" s="34">
        <f>IEX!R71</f>
        <v>0</v>
      </c>
      <c r="AA71" s="75">
        <f>STOA!L71</f>
        <v>6.4300000000000006</v>
      </c>
      <c r="AB71" s="75">
        <f>-STOA!R71</f>
        <v>0</v>
      </c>
      <c r="AC71">
        <f t="shared" si="3"/>
        <v>0.25183654952129708</v>
      </c>
      <c r="AD71">
        <f t="shared" si="4"/>
        <v>29.728705060156926</v>
      </c>
      <c r="AE71">
        <f>'IDT-1'!D71</f>
        <v>0</v>
      </c>
      <c r="AF71" s="24"/>
      <c r="AG71">
        <f t="shared" si="5"/>
        <v>29.728705060156926</v>
      </c>
      <c r="AI71" s="34">
        <f>PXIL!L71</f>
        <v>0</v>
      </c>
      <c r="AJ71" s="34">
        <f>PXIL!R71</f>
        <v>0</v>
      </c>
      <c r="AK71" s="34">
        <f>RTM_IEX!L71</f>
        <v>11.57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0.56000000000000005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4.9205416096782253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6.06</v>
      </c>
      <c r="Z72" s="34">
        <f>IEX!R72</f>
        <v>0</v>
      </c>
      <c r="AA72" s="75">
        <f>STOA!L72</f>
        <v>6.1800000000000006</v>
      </c>
      <c r="AB72" s="75">
        <f>-STOA!R72</f>
        <v>0</v>
      </c>
      <c r="AC72">
        <f t="shared" si="3"/>
        <v>0.26174854952129711</v>
      </c>
      <c r="AD72">
        <f t="shared" si="4"/>
        <v>30.89879306015693</v>
      </c>
      <c r="AE72">
        <f>'IDT-1'!D72</f>
        <v>0</v>
      </c>
      <c r="AF72" s="24"/>
      <c r="AG72">
        <f t="shared" si="5"/>
        <v>30.89879306015693</v>
      </c>
      <c r="AI72" s="34">
        <f>PXIL!L72</f>
        <v>0</v>
      </c>
      <c r="AJ72" s="34">
        <f>PXIL!R72</f>
        <v>0</v>
      </c>
      <c r="AK72" s="34">
        <f>RTM_IEX!L72</f>
        <v>13.41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0.59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4.9205416096782253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6.89</v>
      </c>
      <c r="Z73" s="34">
        <f>IEX!R73</f>
        <v>0</v>
      </c>
      <c r="AA73" s="75">
        <f>STOA!L73</f>
        <v>5.98</v>
      </c>
      <c r="AB73" s="75">
        <f>-STOA!R73</f>
        <v>0</v>
      </c>
      <c r="AC73">
        <f t="shared" si="3"/>
        <v>0.28106854952129712</v>
      </c>
      <c r="AD73">
        <f t="shared" si="4"/>
        <v>33.17947306015693</v>
      </c>
      <c r="AE73">
        <f>'IDT-1'!D73</f>
        <v>0</v>
      </c>
      <c r="AF73" s="24"/>
      <c r="AG73">
        <f t="shared" si="5"/>
        <v>33.17947306015693</v>
      </c>
      <c r="AI73" s="34">
        <f>PXIL!L73</f>
        <v>0</v>
      </c>
      <c r="AJ73" s="34">
        <f>PXIL!R73</f>
        <v>0</v>
      </c>
      <c r="AK73" s="34">
        <f>RTM_IEX!L73</f>
        <v>15.02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0.65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4.9205416096782253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8.16</v>
      </c>
      <c r="Z74" s="34">
        <f>IEX!R74</f>
        <v>0</v>
      </c>
      <c r="AA74" s="75">
        <f>STOA!L74</f>
        <v>5.78</v>
      </c>
      <c r="AB74" s="75">
        <f>-STOA!R74</f>
        <v>0</v>
      </c>
      <c r="AC74">
        <f t="shared" si="3"/>
        <v>0.26804854952129709</v>
      </c>
      <c r="AD74">
        <f t="shared" si="4"/>
        <v>31.64249306015693</v>
      </c>
      <c r="AE74">
        <f>'IDT-1'!D74</f>
        <v>0</v>
      </c>
      <c r="AF74" s="24"/>
      <c r="AG74">
        <f t="shared" si="5"/>
        <v>31.64249306015693</v>
      </c>
      <c r="AI74" s="34">
        <f>PXIL!L74</f>
        <v>0</v>
      </c>
      <c r="AJ74" s="34">
        <f>PXIL!R74</f>
        <v>0</v>
      </c>
      <c r="AK74" s="34">
        <f>RTM_IEX!L74</f>
        <v>12.37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0.68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4.9205416096782253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10.36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0.29652454952129709</v>
      </c>
      <c r="AD75">
        <f t="shared" si="4"/>
        <v>35.004017060156933</v>
      </c>
      <c r="AE75">
        <f>'IDT-1'!D75</f>
        <v>0</v>
      </c>
      <c r="AF75" s="24"/>
      <c r="AG75">
        <f t="shared" si="5"/>
        <v>35.004017060156933</v>
      </c>
      <c r="AI75" s="34">
        <f>PXIL!L75</f>
        <v>0</v>
      </c>
      <c r="AJ75" s="34">
        <f>PXIL!R75</f>
        <v>0</v>
      </c>
      <c r="AK75" s="34">
        <f>RTM_IEX!L75</f>
        <v>13.5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0.74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4.9205416096782253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11.02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0.31072054952129707</v>
      </c>
      <c r="AD76">
        <f t="shared" si="4"/>
        <v>36.679821060156932</v>
      </c>
      <c r="AE76">
        <f>'IDT-1'!D76</f>
        <v>0</v>
      </c>
      <c r="AF76" s="24"/>
      <c r="AG76">
        <f t="shared" si="5"/>
        <v>36.679821060156932</v>
      </c>
      <c r="AI76" s="34">
        <f>PXIL!L76</f>
        <v>0</v>
      </c>
      <c r="AJ76" s="34">
        <f>PXIL!R76</f>
        <v>0</v>
      </c>
      <c r="AK76" s="34">
        <f>RTM_IEX!L76</f>
        <v>14.46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0.81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4.9205416096782253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11.51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0.30719254952129704</v>
      </c>
      <c r="AD77">
        <f t="shared" si="4"/>
        <v>36.263349060156933</v>
      </c>
      <c r="AE77">
        <f>'IDT-1'!D77</f>
        <v>0</v>
      </c>
      <c r="AF77" s="24"/>
      <c r="AG77">
        <f t="shared" si="5"/>
        <v>36.263349060156933</v>
      </c>
      <c r="AI77" s="34">
        <f>PXIL!L77</f>
        <v>0</v>
      </c>
      <c r="AJ77" s="34">
        <f>PXIL!R77</f>
        <v>0</v>
      </c>
      <c r="AK77" s="34">
        <f>RTM_IEX!L77</f>
        <v>13.5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0.86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4.9205416096782253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11.75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0.30181654952129705</v>
      </c>
      <c r="AD78">
        <f t="shared" si="4"/>
        <v>35.628725060156931</v>
      </c>
      <c r="AE78">
        <f>'IDT-1'!D78</f>
        <v>0</v>
      </c>
      <c r="AF78" s="24"/>
      <c r="AG78">
        <f t="shared" si="5"/>
        <v>35.628725060156931</v>
      </c>
      <c r="AI78" s="34">
        <f>PXIL!L78</f>
        <v>0</v>
      </c>
      <c r="AJ78" s="34">
        <f>PXIL!R78</f>
        <v>0</v>
      </c>
      <c r="AK78" s="34">
        <f>RTM_IEX!L78</f>
        <v>12.53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0.95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14.27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0.29215199999999997</v>
      </c>
      <c r="AD79">
        <f t="shared" si="4"/>
        <v>34.487848</v>
      </c>
      <c r="AE79">
        <f>'IDT-1'!D79</f>
        <v>0</v>
      </c>
      <c r="AF79" s="24"/>
      <c r="AG79">
        <f t="shared" si="5"/>
        <v>34.487848</v>
      </c>
      <c r="AI79" s="34">
        <f>PXIL!L79</f>
        <v>0</v>
      </c>
      <c r="AJ79" s="34">
        <f>PXIL!R79</f>
        <v>0</v>
      </c>
      <c r="AK79" s="34">
        <f>RTM_IEX!L79</f>
        <v>8.68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1.1299999999999999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11.86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0.29282399999999997</v>
      </c>
      <c r="AD80">
        <f t="shared" si="4"/>
        <v>34.567175999999996</v>
      </c>
      <c r="AE80">
        <f>'IDT-1'!D80</f>
        <v>0</v>
      </c>
      <c r="AF80" s="24"/>
      <c r="AG80">
        <f t="shared" si="5"/>
        <v>34.567175999999996</v>
      </c>
      <c r="AI80" s="34">
        <f>PXIL!L80</f>
        <v>0</v>
      </c>
      <c r="AJ80" s="34">
        <f>PXIL!R80</f>
        <v>0</v>
      </c>
      <c r="AK80" s="34">
        <f>RTM_IEX!L80</f>
        <v>8.68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3.54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7.42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0.252336</v>
      </c>
      <c r="AD81">
        <f t="shared" si="4"/>
        <v>29.787663999999999</v>
      </c>
      <c r="AE81">
        <f>'IDT-1'!D81</f>
        <v>0</v>
      </c>
      <c r="AF81" s="24"/>
      <c r="AG81">
        <f t="shared" si="5"/>
        <v>29.787663999999999</v>
      </c>
      <c r="AI81" s="34">
        <f>PXIL!L81</f>
        <v>0</v>
      </c>
      <c r="AJ81" s="34">
        <f>PXIL!R81</f>
        <v>0</v>
      </c>
      <c r="AK81" s="34">
        <f>RTM_IEX!L81</f>
        <v>3.86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7.98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5.4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0.25225199999999998</v>
      </c>
      <c r="AD82">
        <f t="shared" si="4"/>
        <v>29.777748000000003</v>
      </c>
      <c r="AE82">
        <f>'IDT-1'!D82</f>
        <v>0</v>
      </c>
      <c r="AF82" s="24"/>
      <c r="AG82">
        <f t="shared" si="5"/>
        <v>29.777748000000003</v>
      </c>
      <c r="AI82" s="34">
        <f>PXIL!L82</f>
        <v>0</v>
      </c>
      <c r="AJ82" s="34">
        <f>PXIL!R82</f>
        <v>0</v>
      </c>
      <c r="AK82" s="34">
        <f>RTM_IEX!L82</f>
        <v>3.86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9.99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1.35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0.26963999999999999</v>
      </c>
      <c r="AD83">
        <f t="shared" si="4"/>
        <v>31.830360000000002</v>
      </c>
      <c r="AE83">
        <f>'IDT-1'!D83</f>
        <v>0</v>
      </c>
      <c r="AF83" s="24"/>
      <c r="AG83">
        <f t="shared" si="5"/>
        <v>31.830360000000002</v>
      </c>
      <c r="AI83" s="34">
        <f>PXIL!L83</f>
        <v>0</v>
      </c>
      <c r="AJ83" s="34">
        <f>PXIL!R83</f>
        <v>0</v>
      </c>
      <c r="AK83" s="34">
        <f>RTM_IEX!L83</f>
        <v>6.94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13.03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1.35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0.26997599999999999</v>
      </c>
      <c r="AD84">
        <f t="shared" si="4"/>
        <v>31.870024000000001</v>
      </c>
      <c r="AE84">
        <f>'IDT-1'!D84</f>
        <v>0</v>
      </c>
      <c r="AF84" s="24"/>
      <c r="AG84">
        <f t="shared" si="5"/>
        <v>31.870024000000001</v>
      </c>
      <c r="AI84" s="34">
        <f>PXIL!L84</f>
        <v>0</v>
      </c>
      <c r="AJ84" s="34">
        <f>PXIL!R84</f>
        <v>0</v>
      </c>
      <c r="AK84" s="34">
        <f>RTM_IEX!L84</f>
        <v>7.9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12.11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0.26544000000000001</v>
      </c>
      <c r="AD85">
        <f t="shared" si="4"/>
        <v>31.33456</v>
      </c>
      <c r="AE85">
        <f>'IDT-1'!D85</f>
        <v>0</v>
      </c>
      <c r="AF85" s="24"/>
      <c r="AG85">
        <f t="shared" si="5"/>
        <v>31.33456</v>
      </c>
      <c r="AI85" s="34">
        <f>PXIL!L85</f>
        <v>0</v>
      </c>
      <c r="AJ85" s="34">
        <f>PXIL!R85</f>
        <v>0</v>
      </c>
      <c r="AK85" s="34">
        <f>RTM_IEX!L85</f>
        <v>20.82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0.25897199999999998</v>
      </c>
      <c r="AD86">
        <f t="shared" si="4"/>
        <v>30.571028000000002</v>
      </c>
      <c r="AE86">
        <f>'IDT-1'!D86</f>
        <v>0</v>
      </c>
      <c r="AF86" s="24"/>
      <c r="AG86">
        <f t="shared" si="5"/>
        <v>30.571028000000002</v>
      </c>
      <c r="AI86" s="34">
        <f>PXIL!L86</f>
        <v>0</v>
      </c>
      <c r="AJ86" s="34">
        <f>PXIL!R86</f>
        <v>0</v>
      </c>
      <c r="AK86" s="34">
        <f>RTM_IEX!L86</f>
        <v>20.05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0.25250594435442802</v>
      </c>
      <c r="AD87">
        <f t="shared" si="4"/>
        <v>29.807725526410813</v>
      </c>
      <c r="AE87">
        <f>'IDT-1'!D87</f>
        <v>0</v>
      </c>
      <c r="AF87" s="24"/>
      <c r="AG87">
        <f t="shared" si="5"/>
        <v>29.807725526410813</v>
      </c>
      <c r="AI87" s="34">
        <f>PXIL!L87</f>
        <v>0</v>
      </c>
      <c r="AJ87" s="34">
        <f>PXIL!R87</f>
        <v>0</v>
      </c>
      <c r="AK87" s="34">
        <f>RTM_IEX!L87</f>
        <v>19.28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0.25006994435442798</v>
      </c>
      <c r="AD88">
        <f t="shared" si="4"/>
        <v>29.52016152641081</v>
      </c>
      <c r="AE88">
        <f>'IDT-1'!D88</f>
        <v>0</v>
      </c>
      <c r="AF88" s="24"/>
      <c r="AG88">
        <f t="shared" si="5"/>
        <v>29.52016152641081</v>
      </c>
      <c r="AI88" s="34">
        <f>PXIL!L88</f>
        <v>0</v>
      </c>
      <c r="AJ88" s="34">
        <f>PXIL!R88</f>
        <v>0</v>
      </c>
      <c r="AK88" s="34">
        <f>RTM_IEX!L88</f>
        <v>18.989999999999998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0.233857944354428</v>
      </c>
      <c r="AD89">
        <f t="shared" si="4"/>
        <v>27.60637352641081</v>
      </c>
      <c r="AE89">
        <f>'IDT-1'!D89</f>
        <v>0</v>
      </c>
      <c r="AF89" s="24"/>
      <c r="AG89">
        <f t="shared" si="5"/>
        <v>27.60637352641081</v>
      </c>
      <c r="AI89" s="34">
        <f>PXIL!L89</f>
        <v>0</v>
      </c>
      <c r="AJ89" s="34">
        <f>PXIL!R89</f>
        <v>0</v>
      </c>
      <c r="AK89" s="34">
        <f>RTM_IEX!L89</f>
        <v>17.059999999999999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0.22898594435442801</v>
      </c>
      <c r="AD90">
        <f t="shared" si="4"/>
        <v>27.031245526410814</v>
      </c>
      <c r="AE90">
        <f>'IDT-1'!D90</f>
        <v>0</v>
      </c>
      <c r="AF90" s="24"/>
      <c r="AG90">
        <f t="shared" si="5"/>
        <v>27.031245526410814</v>
      </c>
      <c r="AI90" s="34">
        <f>PXIL!L90</f>
        <v>0</v>
      </c>
      <c r="AJ90" s="34">
        <f>PXIL!R90</f>
        <v>0</v>
      </c>
      <c r="AK90" s="34">
        <f>RTM_IEX!L90</f>
        <v>16.48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0.22579394435442801</v>
      </c>
      <c r="AD91">
        <f t="shared" si="4"/>
        <v>26.654437526410813</v>
      </c>
      <c r="AE91">
        <f>'IDT-1'!D91</f>
        <v>0</v>
      </c>
      <c r="AF91" s="24"/>
      <c r="AG91">
        <f t="shared" si="5"/>
        <v>26.654437526410813</v>
      </c>
      <c r="AI91" s="34">
        <f>PXIL!L91</f>
        <v>0</v>
      </c>
      <c r="AJ91" s="34">
        <f>PXIL!R91</f>
        <v>0</v>
      </c>
      <c r="AK91" s="34">
        <f>RTM_IEX!L91</f>
        <v>16.100000000000001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0.20798594435442802</v>
      </c>
      <c r="AD92">
        <f t="shared" si="4"/>
        <v>24.552245526410815</v>
      </c>
      <c r="AE92">
        <f>'IDT-1'!D92</f>
        <v>0</v>
      </c>
      <c r="AF92" s="24"/>
      <c r="AG92">
        <f t="shared" si="5"/>
        <v>24.552245526410815</v>
      </c>
      <c r="AI92" s="34">
        <f>PXIL!L92</f>
        <v>0</v>
      </c>
      <c r="AJ92" s="34">
        <f>PXIL!R92</f>
        <v>0</v>
      </c>
      <c r="AK92" s="34">
        <f>RTM_IEX!L92</f>
        <v>13.98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0.20395394435442799</v>
      </c>
      <c r="AD93">
        <f t="shared" si="4"/>
        <v>24.076277526410813</v>
      </c>
      <c r="AE93">
        <f>'IDT-1'!D93</f>
        <v>0</v>
      </c>
      <c r="AF93" s="24"/>
      <c r="AG93">
        <f t="shared" si="5"/>
        <v>24.076277526410813</v>
      </c>
      <c r="AI93" s="34">
        <f>PXIL!L93</f>
        <v>0</v>
      </c>
      <c r="AJ93" s="34">
        <f>PXIL!R93</f>
        <v>0</v>
      </c>
      <c r="AK93" s="34">
        <f>RTM_IEX!L93</f>
        <v>13.5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0.18933794435442802</v>
      </c>
      <c r="AD94">
        <f t="shared" si="4"/>
        <v>22.350893526410815</v>
      </c>
      <c r="AE94">
        <f>'IDT-1'!D94</f>
        <v>0</v>
      </c>
      <c r="AF94" s="24"/>
      <c r="AG94">
        <f t="shared" si="5"/>
        <v>22.350893526410815</v>
      </c>
      <c r="AI94" s="34">
        <f>PXIL!L94</f>
        <v>0</v>
      </c>
      <c r="AJ94" s="34">
        <f>PXIL!R94</f>
        <v>0</v>
      </c>
      <c r="AK94" s="34">
        <f>RTM_IEX!L94</f>
        <v>11.76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0.177157944354428</v>
      </c>
      <c r="AD95">
        <f t="shared" si="4"/>
        <v>20.913073526410813</v>
      </c>
      <c r="AE95">
        <f>'IDT-1'!D95</f>
        <v>0</v>
      </c>
      <c r="AF95" s="24"/>
      <c r="AG95">
        <f t="shared" si="5"/>
        <v>20.913073526410813</v>
      </c>
      <c r="AI95" s="34">
        <f>PXIL!L95</f>
        <v>0</v>
      </c>
      <c r="AJ95" s="34">
        <f>PXIL!R95</f>
        <v>0</v>
      </c>
      <c r="AK95" s="34">
        <f>RTM_IEX!L95</f>
        <v>10.31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0.17480594435442801</v>
      </c>
      <c r="AD96">
        <f t="shared" si="4"/>
        <v>20.63542552641081</v>
      </c>
      <c r="AE96">
        <f>'IDT-1'!D96</f>
        <v>0</v>
      </c>
      <c r="AF96" s="24"/>
      <c r="AG96">
        <f t="shared" si="5"/>
        <v>20.63542552641081</v>
      </c>
      <c r="AI96" s="34">
        <f>PXIL!L96</f>
        <v>0</v>
      </c>
      <c r="AJ96" s="34">
        <f>PXIL!R96</f>
        <v>0</v>
      </c>
      <c r="AK96" s="34">
        <f>RTM_IEX!L96</f>
        <v>10.029999999999999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0.15775394435442802</v>
      </c>
      <c r="AD97">
        <f t="shared" si="4"/>
        <v>18.622477526410812</v>
      </c>
      <c r="AE97">
        <f>'IDT-1'!D97</f>
        <v>0</v>
      </c>
      <c r="AF97" s="24"/>
      <c r="AG97">
        <f t="shared" si="5"/>
        <v>18.622477526410812</v>
      </c>
      <c r="AI97" s="34">
        <f>PXIL!L97</f>
        <v>0</v>
      </c>
      <c r="AJ97" s="34">
        <f>PXIL!R97</f>
        <v>0</v>
      </c>
      <c r="AK97" s="34">
        <f>RTM_IEX!L97</f>
        <v>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0.15372194435442799</v>
      </c>
      <c r="AD98">
        <f t="shared" si="4"/>
        <v>18.146509526410814</v>
      </c>
      <c r="AE98">
        <f>'IDT-1'!D98</f>
        <v>0</v>
      </c>
      <c r="AF98" s="24"/>
      <c r="AG98">
        <f t="shared" si="5"/>
        <v>18.146509526410814</v>
      </c>
      <c r="AI98" s="34">
        <f>PXIL!L98</f>
        <v>0</v>
      </c>
      <c r="AJ98" s="34">
        <f>PXIL!R98</f>
        <v>0</v>
      </c>
      <c r="AK98" s="34">
        <f>RTM_IEX!L98</f>
        <v>7.52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0.11948546535060972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4.279249999999999E-2</v>
      </c>
      <c r="Z99" s="34">
        <f t="shared" si="6"/>
        <v>0</v>
      </c>
      <c r="AA99" s="75">
        <f t="shared" si="6"/>
        <v>0.1805549999999998</v>
      </c>
      <c r="AB99" s="75">
        <f t="shared" si="6"/>
        <v>0</v>
      </c>
      <c r="AC99">
        <f t="shared" si="6"/>
        <v>5.2443969089451207E-3</v>
      </c>
      <c r="AD99">
        <f t="shared" si="6"/>
        <v>0.61908856844166416</v>
      </c>
      <c r="AE99">
        <f t="shared" ref="AE99:AT99" si="7">SUM(AE3:AE98)/4000</f>
        <v>0</v>
      </c>
      <c r="AG99">
        <f t="shared" si="7"/>
        <v>0.61908856844166416</v>
      </c>
      <c r="AI99">
        <f t="shared" si="7"/>
        <v>0</v>
      </c>
      <c r="AJ99">
        <f t="shared" si="7"/>
        <v>0</v>
      </c>
      <c r="AK99">
        <f t="shared" si="7"/>
        <v>0.25572999999999996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2.5770000000000001E-2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45292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14.459963999999999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4.82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0.1619516976</v>
      </c>
      <c r="AD3">
        <f>SUM(B3:AB3,AI3:AT3)-AC3</f>
        <v>19.1180123024</v>
      </c>
      <c r="AE3">
        <v>0</v>
      </c>
      <c r="AF3" s="24"/>
      <c r="AG3">
        <f>SUM(AD3:AF3)</f>
        <v>19.1180123024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14.459963999999999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4.1500000000000004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0.15632369759999998</v>
      </c>
      <c r="AD4">
        <f t="shared" ref="AD4:AD67" si="1">SUM(B4:AB4,AI4:AT4)-AC4</f>
        <v>18.453640302399997</v>
      </c>
      <c r="AE4">
        <v>0</v>
      </c>
      <c r="AF4" s="24"/>
      <c r="AG4">
        <f t="shared" ref="AG4:AG67" si="2">SUM(AD4:AF4)</f>
        <v>18.453640302399997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14.459963999999999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2.99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0.1465796976</v>
      </c>
      <c r="AD5">
        <f t="shared" si="1"/>
        <v>17.303384302400001</v>
      </c>
      <c r="AE5">
        <v>0</v>
      </c>
      <c r="AF5" s="24"/>
      <c r="AG5">
        <f t="shared" si="2"/>
        <v>17.303384302400001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14.459963999999999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4.34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0.15791969759999999</v>
      </c>
      <c r="AD6">
        <f t="shared" si="1"/>
        <v>18.642044302399999</v>
      </c>
      <c r="AE6">
        <v>0</v>
      </c>
      <c r="AF6" s="24"/>
      <c r="AG6">
        <f t="shared" si="2"/>
        <v>18.642044302399999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14.459963999999999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2.2200000000000002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0.14011169759999997</v>
      </c>
      <c r="AD7">
        <f t="shared" si="1"/>
        <v>16.5398523024</v>
      </c>
      <c r="AE7">
        <v>0</v>
      </c>
      <c r="AF7" s="24"/>
      <c r="AG7">
        <f t="shared" si="2"/>
        <v>16.5398523024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14.459963999999999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1.06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0.1303676976</v>
      </c>
      <c r="AD8">
        <f t="shared" si="1"/>
        <v>15.389596302399999</v>
      </c>
      <c r="AE8">
        <v>0</v>
      </c>
      <c r="AF8" s="24"/>
      <c r="AG8">
        <f t="shared" si="2"/>
        <v>15.389596302399999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14.459963999999999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1.64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0.13523969759999999</v>
      </c>
      <c r="AD9">
        <f t="shared" si="1"/>
        <v>15.964724302400001</v>
      </c>
      <c r="AE9">
        <v>0</v>
      </c>
      <c r="AF9" s="24"/>
      <c r="AG9">
        <f t="shared" si="2"/>
        <v>15.964724302400001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14.459963999999999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0.77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0.12793169759999998</v>
      </c>
      <c r="AD10">
        <f t="shared" si="1"/>
        <v>15.1020323024</v>
      </c>
      <c r="AE10">
        <v>0</v>
      </c>
      <c r="AF10" s="24"/>
      <c r="AG10">
        <f t="shared" si="2"/>
        <v>15.1020323024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14.459963999999999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1.1599999999999999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0.13120769759999998</v>
      </c>
      <c r="AD11">
        <f t="shared" si="1"/>
        <v>15.488756302399999</v>
      </c>
      <c r="AE11">
        <v>0</v>
      </c>
      <c r="AF11" s="24"/>
      <c r="AG11">
        <f t="shared" si="2"/>
        <v>15.488756302399999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14.459963999999999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0.39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0.12473969759999999</v>
      </c>
      <c r="AD12">
        <f t="shared" si="1"/>
        <v>14.725224302399999</v>
      </c>
      <c r="AE12">
        <v>0</v>
      </c>
      <c r="AF12" s="24"/>
      <c r="AG12">
        <f t="shared" si="2"/>
        <v>14.725224302399999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14.459963999999999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1.64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0.13523969759999999</v>
      </c>
      <c r="AD13">
        <f t="shared" si="1"/>
        <v>15.964724302400001</v>
      </c>
      <c r="AE13">
        <v>0</v>
      </c>
      <c r="AF13" s="24"/>
      <c r="AG13">
        <f t="shared" si="2"/>
        <v>15.964724302400001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14.459963999999999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1.54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0.13439969759999998</v>
      </c>
      <c r="AD14">
        <f t="shared" si="1"/>
        <v>15.865564302399999</v>
      </c>
      <c r="AE14">
        <v>0</v>
      </c>
      <c r="AF14" s="24"/>
      <c r="AG14">
        <f t="shared" si="2"/>
        <v>15.865564302399999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14.459963999999999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2.02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0.13843169759999999</v>
      </c>
      <c r="AD15">
        <f t="shared" si="1"/>
        <v>16.341532302399997</v>
      </c>
      <c r="AE15">
        <v>0</v>
      </c>
      <c r="AF15" s="24"/>
      <c r="AG15">
        <f t="shared" si="2"/>
        <v>16.341532302399997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14.459963999999999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2.7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0.14414369759999998</v>
      </c>
      <c r="AD16">
        <f t="shared" si="1"/>
        <v>17.015820302399998</v>
      </c>
      <c r="AE16">
        <v>0</v>
      </c>
      <c r="AF16" s="24"/>
      <c r="AG16">
        <f t="shared" si="2"/>
        <v>17.015820302399998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14.459963999999999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4.1500000000000004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0.15632369759999998</v>
      </c>
      <c r="AD17">
        <f t="shared" si="1"/>
        <v>18.453640302399997</v>
      </c>
      <c r="AE17">
        <v>0</v>
      </c>
      <c r="AF17" s="24"/>
      <c r="AG17">
        <f t="shared" si="2"/>
        <v>18.453640302399997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14.459963999999999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3.08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0.14733569759999998</v>
      </c>
      <c r="AD18">
        <f t="shared" si="1"/>
        <v>17.392628302399999</v>
      </c>
      <c r="AE18">
        <v>0</v>
      </c>
      <c r="AF18" s="24"/>
      <c r="AG18">
        <f t="shared" si="2"/>
        <v>17.392628302399999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14.459963999999999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4.24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0.15707969760000001</v>
      </c>
      <c r="AD19">
        <f t="shared" si="1"/>
        <v>18.542884302400001</v>
      </c>
      <c r="AE19">
        <v>0</v>
      </c>
      <c r="AF19" s="24"/>
      <c r="AG19">
        <f t="shared" si="2"/>
        <v>18.542884302400001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14.459963999999999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4.1500000000000004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0.15632369759999998</v>
      </c>
      <c r="AD20">
        <f t="shared" si="1"/>
        <v>18.453640302399997</v>
      </c>
      <c r="AE20">
        <v>0</v>
      </c>
      <c r="AF20" s="24"/>
      <c r="AG20">
        <f t="shared" si="2"/>
        <v>18.453640302399997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14.459963999999999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6.56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0.17656769759999996</v>
      </c>
      <c r="AD21">
        <f t="shared" si="1"/>
        <v>20.843396302399999</v>
      </c>
      <c r="AE21">
        <v>0</v>
      </c>
      <c r="AF21" s="24"/>
      <c r="AG21">
        <f t="shared" si="2"/>
        <v>20.843396302399999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14.459963999999999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7.04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0.18059969759999997</v>
      </c>
      <c r="AD22">
        <f t="shared" si="1"/>
        <v>21.319364302399997</v>
      </c>
      <c r="AE22">
        <v>0</v>
      </c>
      <c r="AF22" s="24"/>
      <c r="AG22">
        <f t="shared" si="2"/>
        <v>21.319364302399997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14.459963999999999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8.39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0.19193969759999999</v>
      </c>
      <c r="AD23">
        <f t="shared" si="1"/>
        <v>22.658024302400001</v>
      </c>
      <c r="AE23">
        <v>0</v>
      </c>
      <c r="AF23" s="24"/>
      <c r="AG23">
        <f t="shared" si="2"/>
        <v>22.658024302400001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14.459963999999999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0.18219569759999998</v>
      </c>
      <c r="AD24">
        <f t="shared" si="1"/>
        <v>21.507768302399999</v>
      </c>
      <c r="AE24">
        <v>0</v>
      </c>
      <c r="AF24" s="24"/>
      <c r="AG24">
        <f t="shared" si="2"/>
        <v>21.507768302399999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7.23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14.459963999999999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0.18379169759999997</v>
      </c>
      <c r="AD25">
        <f t="shared" si="1"/>
        <v>21.696172302400001</v>
      </c>
      <c r="AE25">
        <v>0</v>
      </c>
      <c r="AF25" s="24"/>
      <c r="AG25">
        <f t="shared" si="2"/>
        <v>21.696172302400001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7.42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14.459963999999999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0.17572769759999998</v>
      </c>
      <c r="AD26">
        <f t="shared" si="1"/>
        <v>20.744236302400001</v>
      </c>
      <c r="AE26">
        <v>0</v>
      </c>
      <c r="AF26" s="24"/>
      <c r="AG26">
        <f t="shared" si="2"/>
        <v>20.744236302400001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6.46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14.459963999999999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0.17975969759999999</v>
      </c>
      <c r="AD27">
        <f t="shared" si="1"/>
        <v>21.220204302399999</v>
      </c>
      <c r="AE27">
        <v>0</v>
      </c>
      <c r="AF27" s="24"/>
      <c r="AG27">
        <f t="shared" si="2"/>
        <v>21.220204302399999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6.94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14.459963999999999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0.18135569759999998</v>
      </c>
      <c r="AD28">
        <f t="shared" si="1"/>
        <v>21.408608302399998</v>
      </c>
      <c r="AE28">
        <v>0</v>
      </c>
      <c r="AF28" s="24"/>
      <c r="AG28">
        <f t="shared" si="2"/>
        <v>21.408608302399998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7.13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14.459963999999999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0.17513969759999998</v>
      </c>
      <c r="AD29">
        <f t="shared" si="1"/>
        <v>20.674824302400001</v>
      </c>
      <c r="AE29">
        <v>0</v>
      </c>
      <c r="AF29" s="24"/>
      <c r="AG29">
        <f t="shared" si="2"/>
        <v>20.674824302400001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6.29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14.459963999999999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0.19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0.17429969759999997</v>
      </c>
      <c r="AD30">
        <f t="shared" si="1"/>
        <v>20.5756643024</v>
      </c>
      <c r="AE30">
        <v>0</v>
      </c>
      <c r="AF30" s="24"/>
      <c r="AG30">
        <f t="shared" si="2"/>
        <v>20.5756643024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14.459963999999999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3.86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0.17001569759999999</v>
      </c>
      <c r="AD31">
        <f t="shared" si="1"/>
        <v>20.0699483024</v>
      </c>
      <c r="AE31">
        <v>0</v>
      </c>
      <c r="AF31" s="24"/>
      <c r="AG31">
        <f t="shared" si="2"/>
        <v>20.0699483024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1.92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14.459963999999999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4.53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0.1779116976</v>
      </c>
      <c r="AD32">
        <f t="shared" si="1"/>
        <v>21.002052302400003</v>
      </c>
      <c r="AE32">
        <v>0</v>
      </c>
      <c r="AF32" s="24"/>
      <c r="AG32">
        <f t="shared" si="2"/>
        <v>21.002052302400003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2.19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14.459963999999999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2.94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0.17287169759999998</v>
      </c>
      <c r="AD33">
        <f t="shared" si="1"/>
        <v>20.407092302400002</v>
      </c>
      <c r="AE33">
        <v>0</v>
      </c>
      <c r="AF33" s="24"/>
      <c r="AG33">
        <f t="shared" si="2"/>
        <v>20.407092302400002</v>
      </c>
      <c r="AI33" s="34">
        <f>PXIL!M33</f>
        <v>0</v>
      </c>
      <c r="AJ33" s="34">
        <f>PXIL!S33</f>
        <v>0</v>
      </c>
      <c r="AK33" s="34">
        <f>RTM_IEX!M33</f>
        <v>1.35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1.83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14.459963999999999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1.34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0.15724769759999999</v>
      </c>
      <c r="AD34">
        <f t="shared" si="1"/>
        <v>18.562716302400002</v>
      </c>
      <c r="AE34">
        <v>0</v>
      </c>
      <c r="AF34" s="24"/>
      <c r="AG34">
        <f t="shared" si="2"/>
        <v>18.562716302400002</v>
      </c>
      <c r="AI34" s="34">
        <f>PXIL!M34</f>
        <v>0</v>
      </c>
      <c r="AJ34" s="34">
        <f>PXIL!S34</f>
        <v>0</v>
      </c>
      <c r="AK34" s="34">
        <f>RTM_IEX!M34</f>
        <v>1.64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1.28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14.459963999999999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1.1499999999999999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0.15371969759999998</v>
      </c>
      <c r="AD35">
        <f t="shared" si="1"/>
        <v>18.146244302400003</v>
      </c>
      <c r="AE35">
        <v>0</v>
      </c>
      <c r="AF35" s="24"/>
      <c r="AG35">
        <f t="shared" si="2"/>
        <v>18.146244302400003</v>
      </c>
      <c r="AI35" s="34">
        <f>PXIL!M35</f>
        <v>0</v>
      </c>
      <c r="AJ35" s="34">
        <f>PXIL!S35</f>
        <v>0</v>
      </c>
      <c r="AK35" s="34">
        <f>RTM_IEX!M35</f>
        <v>1.93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0.76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14.459963999999999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0.17043569759999999</v>
      </c>
      <c r="AD36">
        <f t="shared" si="1"/>
        <v>20.119528302400003</v>
      </c>
      <c r="AE36">
        <v>0</v>
      </c>
      <c r="AF36" s="24"/>
      <c r="AG36">
        <f t="shared" si="2"/>
        <v>20.119528302400003</v>
      </c>
      <c r="AI36" s="34">
        <f>PXIL!M36</f>
        <v>0</v>
      </c>
      <c r="AJ36" s="34">
        <f>PXIL!S36</f>
        <v>0</v>
      </c>
      <c r="AK36" s="34">
        <f>RTM_IEX!M36</f>
        <v>3.86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1.07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14.459963999999999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0.62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0.1650596976</v>
      </c>
      <c r="AD37">
        <f t="shared" si="1"/>
        <v>19.484904302399997</v>
      </c>
      <c r="AE37">
        <v>0</v>
      </c>
      <c r="AF37" s="24"/>
      <c r="AG37">
        <f t="shared" si="2"/>
        <v>19.484904302399997</v>
      </c>
      <c r="AI37" s="34">
        <f>PXIL!M37</f>
        <v>0</v>
      </c>
      <c r="AJ37" s="34">
        <f>PXIL!S37</f>
        <v>0</v>
      </c>
      <c r="AK37" s="34">
        <f>RTM_IEX!M37</f>
        <v>3.64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0.93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14.459963999999999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0.72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0.1555676976</v>
      </c>
      <c r="AD38">
        <f t="shared" si="1"/>
        <v>18.364396302400003</v>
      </c>
      <c r="AE38">
        <v>0</v>
      </c>
      <c r="AF38" s="24"/>
      <c r="AG38">
        <f t="shared" si="2"/>
        <v>18.364396302400003</v>
      </c>
      <c r="AI38" s="34">
        <f>PXIL!M38</f>
        <v>0</v>
      </c>
      <c r="AJ38" s="34">
        <f>PXIL!S38</f>
        <v>0</v>
      </c>
      <c r="AK38" s="34">
        <f>RTM_IEX!M38</f>
        <v>2.59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0.75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14.459963999999999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1.1000000000000001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0.16447169759999997</v>
      </c>
      <c r="AD39">
        <f t="shared" si="1"/>
        <v>19.415492302399997</v>
      </c>
      <c r="AE39">
        <v>0</v>
      </c>
      <c r="AF39" s="24"/>
      <c r="AG39">
        <f t="shared" si="2"/>
        <v>19.415492302399997</v>
      </c>
      <c r="AI39" s="34">
        <f>PXIL!M39</f>
        <v>0</v>
      </c>
      <c r="AJ39" s="34">
        <f>PXIL!S39</f>
        <v>0</v>
      </c>
      <c r="AK39" s="34">
        <f>RTM_IEX!M39</f>
        <v>3.21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0.81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14.459963999999999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1.44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0.15539969759999997</v>
      </c>
      <c r="AD40">
        <f t="shared" si="1"/>
        <v>18.344564302399998</v>
      </c>
      <c r="AE40">
        <v>0</v>
      </c>
      <c r="AF40" s="24"/>
      <c r="AG40">
        <f t="shared" si="2"/>
        <v>18.344564302399998</v>
      </c>
      <c r="AI40" s="34">
        <f>PXIL!M40</f>
        <v>0</v>
      </c>
      <c r="AJ40" s="34">
        <f>PXIL!S40</f>
        <v>0</v>
      </c>
      <c r="AK40" s="34">
        <f>RTM_IEX!M40</f>
        <v>2.6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14.459963999999999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2.42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0.17396369759999999</v>
      </c>
      <c r="AD41">
        <f t="shared" si="1"/>
        <v>20.536000302399998</v>
      </c>
      <c r="AE41">
        <v>0</v>
      </c>
      <c r="AF41" s="24"/>
      <c r="AG41">
        <f t="shared" si="2"/>
        <v>20.536000302399998</v>
      </c>
      <c r="AI41" s="34">
        <f>PXIL!M41</f>
        <v>0</v>
      </c>
      <c r="AJ41" s="34">
        <f>PXIL!S41</f>
        <v>0</v>
      </c>
      <c r="AK41" s="34">
        <f>RTM_IEX!M41</f>
        <v>3.83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14.459963999999999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2.2400000000000002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0.1654796976</v>
      </c>
      <c r="AD42">
        <f t="shared" si="1"/>
        <v>19.534484302400003</v>
      </c>
      <c r="AE42">
        <v>0</v>
      </c>
      <c r="AF42" s="24"/>
      <c r="AG42">
        <f t="shared" si="2"/>
        <v>19.534484302400003</v>
      </c>
      <c r="AI42" s="34">
        <f>PXIL!M42</f>
        <v>0</v>
      </c>
      <c r="AJ42" s="34">
        <f>PXIL!S42</f>
        <v>0</v>
      </c>
      <c r="AK42" s="34">
        <f>RTM_IEX!M42</f>
        <v>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14.459963999999999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2.58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0.15556769759999997</v>
      </c>
      <c r="AD43">
        <f t="shared" si="1"/>
        <v>18.364396302399999</v>
      </c>
      <c r="AE43">
        <v>0</v>
      </c>
      <c r="AF43" s="24"/>
      <c r="AG43">
        <f t="shared" si="2"/>
        <v>18.364396302399999</v>
      </c>
      <c r="AI43" s="34">
        <f>PXIL!M43</f>
        <v>0</v>
      </c>
      <c r="AJ43" s="34">
        <f>PXIL!S43</f>
        <v>0</v>
      </c>
      <c r="AK43" s="34">
        <f>RTM_IEX!M43</f>
        <v>1.48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14.459963999999999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1.29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0.1397756976</v>
      </c>
      <c r="AD44">
        <f t="shared" si="1"/>
        <v>16.500188302399998</v>
      </c>
      <c r="AE44">
        <v>0</v>
      </c>
      <c r="AF44" s="24"/>
      <c r="AG44">
        <f t="shared" si="2"/>
        <v>16.500188302399998</v>
      </c>
      <c r="AI44" s="34">
        <f>PXIL!M44</f>
        <v>0</v>
      </c>
      <c r="AJ44" s="34">
        <f>PXIL!S44</f>
        <v>0</v>
      </c>
      <c r="AK44" s="34">
        <f>RTM_IEX!M44</f>
        <v>0.89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14.459963999999999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3.17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0.1493516976</v>
      </c>
      <c r="AD45">
        <f t="shared" si="1"/>
        <v>17.630612302399999</v>
      </c>
      <c r="AE45">
        <v>0</v>
      </c>
      <c r="AF45" s="24"/>
      <c r="AG45">
        <f t="shared" si="2"/>
        <v>17.630612302399999</v>
      </c>
      <c r="AI45" s="34">
        <f>PXIL!M45</f>
        <v>0</v>
      </c>
      <c r="AJ45" s="34">
        <f>PXIL!S45</f>
        <v>0</v>
      </c>
      <c r="AK45" s="34">
        <f>RTM_IEX!M45</f>
        <v>0.15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14.459963999999999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4.34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0.15791969759999999</v>
      </c>
      <c r="AD46">
        <f t="shared" si="1"/>
        <v>18.642044302399999</v>
      </c>
      <c r="AE46">
        <v>0</v>
      </c>
      <c r="AF46" s="24"/>
      <c r="AG46">
        <f t="shared" si="2"/>
        <v>18.642044302399999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14.459963999999999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0.15867569759999997</v>
      </c>
      <c r="AD47">
        <f t="shared" si="1"/>
        <v>18.731288302399999</v>
      </c>
      <c r="AE47">
        <v>0</v>
      </c>
      <c r="AF47" s="24"/>
      <c r="AG47">
        <f t="shared" si="2"/>
        <v>18.731288302399999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1.73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14.459963999999999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0.17261969759999998</v>
      </c>
      <c r="AD48">
        <f t="shared" si="1"/>
        <v>20.377344302400004</v>
      </c>
      <c r="AE48">
        <v>0</v>
      </c>
      <c r="AF48" s="24"/>
      <c r="AG48">
        <f t="shared" si="2"/>
        <v>20.377344302400004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3.19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14.459963999999999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0.17001569760000002</v>
      </c>
      <c r="AD49">
        <f t="shared" si="1"/>
        <v>20.0699483024</v>
      </c>
      <c r="AE49">
        <v>0</v>
      </c>
      <c r="AF49" s="24"/>
      <c r="AG49">
        <f t="shared" si="2"/>
        <v>20.0699483024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3.18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14.459963999999999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2.5099999999999998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0.17245169759999995</v>
      </c>
      <c r="AD50">
        <f t="shared" si="1"/>
        <v>20.357512302399996</v>
      </c>
      <c r="AE50">
        <v>0</v>
      </c>
      <c r="AF50" s="24"/>
      <c r="AG50">
        <f t="shared" si="2"/>
        <v>20.357512302399996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3.56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14.459963999999999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1.25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0.16060769759999999</v>
      </c>
      <c r="AD51">
        <f t="shared" si="1"/>
        <v>18.9593563024</v>
      </c>
      <c r="AE51">
        <v>0</v>
      </c>
      <c r="AF51" s="24"/>
      <c r="AG51">
        <f t="shared" si="2"/>
        <v>18.9593563024</v>
      </c>
      <c r="AI51" s="34">
        <f>PXIL!M51</f>
        <v>0</v>
      </c>
      <c r="AJ51" s="34">
        <f>PXIL!S51</f>
        <v>0</v>
      </c>
      <c r="AK51" s="34">
        <f>RTM_IEX!M51</f>
        <v>0.1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3.31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14.459963999999999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0.15271169759999997</v>
      </c>
      <c r="AD52">
        <f t="shared" si="1"/>
        <v>18.027252302399997</v>
      </c>
      <c r="AE52">
        <v>0</v>
      </c>
      <c r="AF52" s="24"/>
      <c r="AG52">
        <f t="shared" si="2"/>
        <v>18.027252302399997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3.72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14.459963999999999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0.39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0.1589276976</v>
      </c>
      <c r="AD53">
        <f t="shared" si="1"/>
        <v>18.761036302400001</v>
      </c>
      <c r="AE53">
        <v>0</v>
      </c>
      <c r="AF53" s="24"/>
      <c r="AG53">
        <f t="shared" si="2"/>
        <v>18.761036302400001</v>
      </c>
      <c r="AI53" s="34">
        <f>PXIL!M53</f>
        <v>0</v>
      </c>
      <c r="AJ53" s="34">
        <f>PXIL!S53</f>
        <v>0</v>
      </c>
      <c r="AK53" s="34">
        <f>RTM_IEX!M53</f>
        <v>0.1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3.97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14.459963999999999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0.14977169759999998</v>
      </c>
      <c r="AD54">
        <f t="shared" si="1"/>
        <v>17.680192302400002</v>
      </c>
      <c r="AE54">
        <v>0</v>
      </c>
      <c r="AF54" s="24"/>
      <c r="AG54">
        <f t="shared" si="2"/>
        <v>17.680192302400002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3.37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14.459963999999999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0.17891969759999998</v>
      </c>
      <c r="AD55">
        <f t="shared" si="1"/>
        <v>21.121044302399998</v>
      </c>
      <c r="AE55">
        <v>0</v>
      </c>
      <c r="AF55" s="24"/>
      <c r="AG55">
        <f t="shared" si="2"/>
        <v>21.121044302399998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6.84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14.459963999999999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0.16757969759999999</v>
      </c>
      <c r="AD56">
        <f t="shared" si="1"/>
        <v>19.782384302400001</v>
      </c>
      <c r="AE56">
        <v>0</v>
      </c>
      <c r="AF56" s="24"/>
      <c r="AG56">
        <f t="shared" si="2"/>
        <v>19.782384302400001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5.49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14.459963999999999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0.18622769759999999</v>
      </c>
      <c r="AD57">
        <f t="shared" si="1"/>
        <v>21.983736302400001</v>
      </c>
      <c r="AE57">
        <v>0</v>
      </c>
      <c r="AF57" s="24"/>
      <c r="AG57">
        <f t="shared" si="2"/>
        <v>21.983736302400001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7.71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14.459963999999999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0.1773236976</v>
      </c>
      <c r="AD58">
        <f t="shared" si="1"/>
        <v>20.932640302399999</v>
      </c>
      <c r="AE58">
        <v>0</v>
      </c>
      <c r="AF58" s="24"/>
      <c r="AG58">
        <f t="shared" si="2"/>
        <v>20.932640302399999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6.65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14.459963999999999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0.16111169759999999</v>
      </c>
      <c r="AD59">
        <f t="shared" si="1"/>
        <v>19.018852302399999</v>
      </c>
      <c r="AE59">
        <v>0</v>
      </c>
      <c r="AF59" s="24"/>
      <c r="AG59">
        <f t="shared" si="2"/>
        <v>19.018852302399999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4.72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14.459963999999999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0.16035569759999999</v>
      </c>
      <c r="AD60">
        <f t="shared" si="1"/>
        <v>18.929608302399998</v>
      </c>
      <c r="AE60">
        <v>0</v>
      </c>
      <c r="AF60" s="24"/>
      <c r="AG60">
        <f t="shared" si="2"/>
        <v>18.929608302399998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4.63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14.459963999999999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0.16598369759999998</v>
      </c>
      <c r="AD61">
        <f t="shared" si="1"/>
        <v>19.593980302399999</v>
      </c>
      <c r="AE61">
        <v>0</v>
      </c>
      <c r="AF61" s="24"/>
      <c r="AG61">
        <f t="shared" si="2"/>
        <v>19.593980302399999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14.459963999999999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0.18303569759999999</v>
      </c>
      <c r="AD62">
        <f t="shared" si="1"/>
        <v>21.606928302399997</v>
      </c>
      <c r="AE62">
        <v>0</v>
      </c>
      <c r="AF62" s="24"/>
      <c r="AG62">
        <f t="shared" si="2"/>
        <v>21.606928302399997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7.33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14.459963999999999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0.18547169759999999</v>
      </c>
      <c r="AD63">
        <f t="shared" si="1"/>
        <v>21.8944923024</v>
      </c>
      <c r="AE63">
        <v>0</v>
      </c>
      <c r="AF63" s="24"/>
      <c r="AG63">
        <f t="shared" si="2"/>
        <v>21.8944923024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7.62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14.459963999999999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2.89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0.20159969759999999</v>
      </c>
      <c r="AD64">
        <f t="shared" si="1"/>
        <v>23.7983643024</v>
      </c>
      <c r="AE64">
        <v>0</v>
      </c>
      <c r="AF64" s="24"/>
      <c r="AG64">
        <f t="shared" si="2"/>
        <v>23.7983643024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6.65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14.459963999999999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0.20151569759999996</v>
      </c>
      <c r="AD65">
        <f t="shared" si="1"/>
        <v>23.788448302399996</v>
      </c>
      <c r="AE65">
        <v>0</v>
      </c>
      <c r="AF65" s="24"/>
      <c r="AG65">
        <f t="shared" si="2"/>
        <v>23.788448302399996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4.8099999999999996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14.459963999999999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3.95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0.20143169759999999</v>
      </c>
      <c r="AD66">
        <f t="shared" si="1"/>
        <v>23.778532302399999</v>
      </c>
      <c r="AE66">
        <v>0</v>
      </c>
      <c r="AF66" s="24"/>
      <c r="AG66">
        <f t="shared" si="2"/>
        <v>23.778532302399999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5.57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14.459963999999999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3.86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0.19487969759999998</v>
      </c>
      <c r="AD67">
        <f t="shared" si="1"/>
        <v>23.005084302399997</v>
      </c>
      <c r="AE67">
        <v>0</v>
      </c>
      <c r="AF67" s="24"/>
      <c r="AG67">
        <f t="shared" si="2"/>
        <v>23.005084302399997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4.88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14.459963999999999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7.04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0.20210369759999997</v>
      </c>
      <c r="AD68">
        <f t="shared" ref="AD68:AD98" si="4">SUM(B68:AB68,AI68:AT68)-AC68</f>
        <v>23.857860302400002</v>
      </c>
      <c r="AE68">
        <v>0</v>
      </c>
      <c r="AF68" s="24"/>
      <c r="AG68">
        <f t="shared" ref="AG68:AG98" si="5">SUM(AD68:AF68)</f>
        <v>23.857860302400002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2.46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14.459963999999999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8.49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0.20193569759999999</v>
      </c>
      <c r="AD69">
        <f t="shared" si="4"/>
        <v>23.838028302400001</v>
      </c>
      <c r="AE69">
        <v>0</v>
      </c>
      <c r="AF69" s="24"/>
      <c r="AG69">
        <f t="shared" si="5"/>
        <v>23.838028302400001</v>
      </c>
      <c r="AI69" s="34">
        <f>PXIL!M69</f>
        <v>0</v>
      </c>
      <c r="AJ69" s="34">
        <f>PXIL!S69</f>
        <v>0</v>
      </c>
      <c r="AK69" s="34">
        <f>RTM_IEX!M69</f>
        <v>0.48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0.61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14.459963999999999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6.29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0.20201969759999996</v>
      </c>
      <c r="AD70">
        <f t="shared" si="4"/>
        <v>23.847944302399998</v>
      </c>
      <c r="AE70">
        <v>0</v>
      </c>
      <c r="AF70" s="24"/>
      <c r="AG70">
        <f t="shared" si="5"/>
        <v>23.847944302399998</v>
      </c>
      <c r="AI70" s="34">
        <f>PXIL!M70</f>
        <v>0</v>
      </c>
      <c r="AJ70" s="34">
        <f>PXIL!S70</f>
        <v>0</v>
      </c>
      <c r="AK70" s="34">
        <f>RTM_IEX!M70</f>
        <v>2.8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14.459963999999999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5.36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0.20193569759999996</v>
      </c>
      <c r="AD71">
        <f t="shared" si="4"/>
        <v>23.838028302399998</v>
      </c>
      <c r="AE71">
        <v>0</v>
      </c>
      <c r="AF71" s="24"/>
      <c r="AG71">
        <f t="shared" si="5"/>
        <v>23.838028302399998</v>
      </c>
      <c r="AI71" s="34">
        <f>PXIL!M71</f>
        <v>0</v>
      </c>
      <c r="AJ71" s="34">
        <f>PXIL!S71</f>
        <v>0</v>
      </c>
      <c r="AK71" s="34">
        <f>RTM_IEX!M71</f>
        <v>3.76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0.46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14.459963999999999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4.6399999999999997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0.19882769759999999</v>
      </c>
      <c r="AD72">
        <f t="shared" si="4"/>
        <v>23.471136302400001</v>
      </c>
      <c r="AE72">
        <v>0</v>
      </c>
      <c r="AF72" s="24"/>
      <c r="AG72">
        <f t="shared" si="5"/>
        <v>23.471136302400001</v>
      </c>
      <c r="AI72" s="34">
        <f>PXIL!M72</f>
        <v>0</v>
      </c>
      <c r="AJ72" s="34">
        <f>PXIL!S72</f>
        <v>0</v>
      </c>
      <c r="AK72" s="34">
        <f>RTM_IEX!M72</f>
        <v>4.12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0.45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14.459963999999999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3.88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0.18311969759999999</v>
      </c>
      <c r="AD73">
        <f t="shared" si="4"/>
        <v>21.616844302400001</v>
      </c>
      <c r="AE73">
        <v>0</v>
      </c>
      <c r="AF73" s="24"/>
      <c r="AG73">
        <f t="shared" si="5"/>
        <v>21.616844302400001</v>
      </c>
      <c r="AI73" s="34">
        <f>PXIL!M73</f>
        <v>0</v>
      </c>
      <c r="AJ73" s="34">
        <f>PXIL!S73</f>
        <v>0</v>
      </c>
      <c r="AK73" s="34">
        <f>RTM_IEX!M73</f>
        <v>3.09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0.37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14.459963999999999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4.6500000000000004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0.18597569759999996</v>
      </c>
      <c r="AD74">
        <f t="shared" si="4"/>
        <v>21.953988302399996</v>
      </c>
      <c r="AE74">
        <v>0</v>
      </c>
      <c r="AF74" s="24"/>
      <c r="AG74">
        <f t="shared" si="5"/>
        <v>21.953988302399996</v>
      </c>
      <c r="AI74" s="34">
        <f>PXIL!M74</f>
        <v>0</v>
      </c>
      <c r="AJ74" s="34">
        <f>PXIL!S74</f>
        <v>0</v>
      </c>
      <c r="AK74" s="34">
        <f>RTM_IEX!M74</f>
        <v>2.63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14.459963999999999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6.41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0.20185169759999999</v>
      </c>
      <c r="AD75">
        <f t="shared" si="4"/>
        <v>23.828112302400001</v>
      </c>
      <c r="AE75">
        <v>0</v>
      </c>
      <c r="AF75" s="24"/>
      <c r="AG75">
        <f t="shared" si="5"/>
        <v>23.828112302400001</v>
      </c>
      <c r="AI75" s="34">
        <f>PXIL!M75</f>
        <v>0</v>
      </c>
      <c r="AJ75" s="34">
        <f>PXIL!S75</f>
        <v>0</v>
      </c>
      <c r="AK75" s="34">
        <f>RTM_IEX!M75</f>
        <v>2.7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0.46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14.459963999999999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6.43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0.20126369759999999</v>
      </c>
      <c r="AD76">
        <f t="shared" si="4"/>
        <v>23.758700302399998</v>
      </c>
      <c r="AE76">
        <v>0</v>
      </c>
      <c r="AF76" s="24"/>
      <c r="AG76">
        <f t="shared" si="5"/>
        <v>23.758700302399998</v>
      </c>
      <c r="AI76" s="34">
        <f>PXIL!M76</f>
        <v>0</v>
      </c>
      <c r="AJ76" s="34">
        <f>PXIL!S76</f>
        <v>0</v>
      </c>
      <c r="AK76" s="34">
        <f>RTM_IEX!M76</f>
        <v>2.6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0.47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14.459963999999999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6.65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0.20176769759999996</v>
      </c>
      <c r="AD77">
        <f t="shared" si="4"/>
        <v>23.818196302399997</v>
      </c>
      <c r="AE77">
        <v>0</v>
      </c>
      <c r="AF77" s="24"/>
      <c r="AG77">
        <f t="shared" si="5"/>
        <v>23.818196302399997</v>
      </c>
      <c r="AI77" s="34">
        <f>PXIL!M77</f>
        <v>0</v>
      </c>
      <c r="AJ77" s="34">
        <f>PXIL!S77</f>
        <v>0</v>
      </c>
      <c r="AK77" s="34">
        <f>RTM_IEX!M77</f>
        <v>2.41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0.5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14.459963999999999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6.83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0.20134769759999999</v>
      </c>
      <c r="AD78">
        <f t="shared" si="4"/>
        <v>23.768616302399998</v>
      </c>
      <c r="AE78">
        <v>0</v>
      </c>
      <c r="AF78" s="24"/>
      <c r="AG78">
        <f t="shared" si="5"/>
        <v>23.768616302399998</v>
      </c>
      <c r="AI78" s="34">
        <f>PXIL!M78</f>
        <v>0</v>
      </c>
      <c r="AJ78" s="34">
        <f>PXIL!S78</f>
        <v>0</v>
      </c>
      <c r="AK78" s="34">
        <f>RTM_IEX!M78</f>
        <v>2.12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0.56000000000000005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14.459963999999999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8.77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0.20185169759999999</v>
      </c>
      <c r="AD79">
        <f t="shared" si="4"/>
        <v>23.828112302400001</v>
      </c>
      <c r="AE79">
        <v>0</v>
      </c>
      <c r="AF79" s="24"/>
      <c r="AG79">
        <f t="shared" si="5"/>
        <v>23.828112302400001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0.7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14.459963999999999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7.33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0.20143169759999996</v>
      </c>
      <c r="AD80">
        <f t="shared" si="4"/>
        <v>23.778532302399999</v>
      </c>
      <c r="AE80">
        <v>0</v>
      </c>
      <c r="AF80" s="24"/>
      <c r="AG80">
        <f t="shared" si="5"/>
        <v>23.778532302399999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2.19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14.459963999999999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4.53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0.20185169759999999</v>
      </c>
      <c r="AD81">
        <f t="shared" si="4"/>
        <v>23.828112302400005</v>
      </c>
      <c r="AE81">
        <v>0</v>
      </c>
      <c r="AF81" s="24"/>
      <c r="AG81">
        <f t="shared" si="5"/>
        <v>23.828112302400005</v>
      </c>
      <c r="AI81" s="34">
        <f>PXIL!M81</f>
        <v>0</v>
      </c>
      <c r="AJ81" s="34">
        <f>PXIL!S81</f>
        <v>0</v>
      </c>
      <c r="AK81" s="34">
        <f>RTM_IEX!M81</f>
        <v>0.1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4.9400000000000004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14.459963999999999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3.28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0.20176769759999999</v>
      </c>
      <c r="AD82">
        <f t="shared" si="4"/>
        <v>23.818196302400001</v>
      </c>
      <c r="AE82">
        <v>0</v>
      </c>
      <c r="AF82" s="24"/>
      <c r="AG82">
        <f t="shared" si="5"/>
        <v>23.818196302400001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6.18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14.459963999999999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0.87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0.20193569759999996</v>
      </c>
      <c r="AD83">
        <f t="shared" si="4"/>
        <v>23.838028302399998</v>
      </c>
      <c r="AE83">
        <v>0</v>
      </c>
      <c r="AF83" s="24"/>
      <c r="AG83">
        <f t="shared" si="5"/>
        <v>23.838028302399998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8.61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14.459963999999999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0.96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0.20143169759999999</v>
      </c>
      <c r="AD84">
        <f t="shared" si="4"/>
        <v>23.778532302400002</v>
      </c>
      <c r="AE84">
        <v>0</v>
      </c>
      <c r="AF84" s="24"/>
      <c r="AG84">
        <f t="shared" si="5"/>
        <v>23.778532302400002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8.56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14.459963999999999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1.06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0.20126369759999999</v>
      </c>
      <c r="AD85">
        <f t="shared" si="4"/>
        <v>23.758700302399998</v>
      </c>
      <c r="AE85">
        <v>0</v>
      </c>
      <c r="AF85" s="24"/>
      <c r="AG85">
        <f t="shared" si="5"/>
        <v>23.758700302399998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8.44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14.459963999999999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0.96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0.20151569759999999</v>
      </c>
      <c r="AD86">
        <f t="shared" si="4"/>
        <v>23.788448302399999</v>
      </c>
      <c r="AE86">
        <v>0</v>
      </c>
      <c r="AF86" s="24"/>
      <c r="AG86">
        <f t="shared" si="5"/>
        <v>23.788448302399999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8.57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14.459963999999999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0.20159969759999996</v>
      </c>
      <c r="AD87">
        <f t="shared" si="4"/>
        <v>23.7983643024</v>
      </c>
      <c r="AE87">
        <v>0</v>
      </c>
      <c r="AF87" s="24"/>
      <c r="AG87">
        <f t="shared" si="5"/>
        <v>23.7983643024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9.5399999999999991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14.459963999999999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9.5399999999999991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0.20159969759999999</v>
      </c>
      <c r="AD88">
        <f t="shared" si="4"/>
        <v>23.7983643024</v>
      </c>
      <c r="AE88">
        <v>0</v>
      </c>
      <c r="AF88" s="24"/>
      <c r="AG88">
        <f t="shared" si="5"/>
        <v>23.7983643024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14.459963999999999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8.68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0.19437569759999998</v>
      </c>
      <c r="AD89">
        <f t="shared" si="4"/>
        <v>22.945588302399997</v>
      </c>
      <c r="AE89">
        <v>0</v>
      </c>
      <c r="AF89" s="24"/>
      <c r="AG89">
        <f t="shared" si="5"/>
        <v>22.945588302399997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14.459963999999999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9.5399999999999991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0.20159969759999999</v>
      </c>
      <c r="AD90">
        <f t="shared" si="4"/>
        <v>23.7983643024</v>
      </c>
      <c r="AE90">
        <v>0</v>
      </c>
      <c r="AF90" s="24"/>
      <c r="AG90">
        <f t="shared" si="5"/>
        <v>23.7983643024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14.459963999999999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7.52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0.18463169759999998</v>
      </c>
      <c r="AD91">
        <f t="shared" si="4"/>
        <v>21.795332302399999</v>
      </c>
      <c r="AE91">
        <v>0</v>
      </c>
      <c r="AF91" s="24"/>
      <c r="AG91">
        <f t="shared" si="5"/>
        <v>21.795332302399999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14.459963999999999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6.84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0.17891969759999998</v>
      </c>
      <c r="AD92">
        <f t="shared" si="4"/>
        <v>21.121044302399998</v>
      </c>
      <c r="AE92">
        <v>0</v>
      </c>
      <c r="AF92" s="24"/>
      <c r="AG92">
        <f t="shared" si="5"/>
        <v>21.121044302399998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14.459963999999999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0.16682369759999996</v>
      </c>
      <c r="AD93">
        <f t="shared" si="4"/>
        <v>19.693140302399996</v>
      </c>
      <c r="AE93">
        <v>0</v>
      </c>
      <c r="AF93" s="24"/>
      <c r="AG93">
        <f t="shared" si="5"/>
        <v>19.693140302399996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14.459963999999999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0.18782369759999998</v>
      </c>
      <c r="AD94">
        <f t="shared" si="4"/>
        <v>22.172140302399999</v>
      </c>
      <c r="AE94">
        <v>0</v>
      </c>
      <c r="AF94" s="24"/>
      <c r="AG94">
        <f t="shared" si="5"/>
        <v>22.172140302399999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14.459963999999999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9.5399999999999991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0.20159969759999999</v>
      </c>
      <c r="AD95">
        <f t="shared" si="4"/>
        <v>23.7983643024</v>
      </c>
      <c r="AE95">
        <v>0</v>
      </c>
      <c r="AF95" s="24"/>
      <c r="AG95">
        <f t="shared" si="5"/>
        <v>23.7983643024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14.459963999999999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9.5399999999999991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0.20159969759999999</v>
      </c>
      <c r="AD96">
        <f t="shared" si="4"/>
        <v>23.7983643024</v>
      </c>
      <c r="AE96">
        <v>0</v>
      </c>
      <c r="AF96" s="24"/>
      <c r="AG96">
        <f t="shared" si="5"/>
        <v>23.7983643024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14.459963999999999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7.62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0.18547169759999999</v>
      </c>
      <c r="AD97">
        <f t="shared" si="4"/>
        <v>21.8944923024</v>
      </c>
      <c r="AE97">
        <v>0</v>
      </c>
      <c r="AF97" s="24"/>
      <c r="AG97">
        <f t="shared" si="5"/>
        <v>21.8944923024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14.459963999999999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0.16682369759999996</v>
      </c>
      <c r="AD98">
        <f t="shared" si="4"/>
        <v>19.693140302399996</v>
      </c>
      <c r="AE98">
        <v>0</v>
      </c>
      <c r="AF98" s="24"/>
      <c r="AG98">
        <f t="shared" si="5"/>
        <v>19.693140302399996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0.34703913599999958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7.8375E-2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4.1742677424000015E-3</v>
      </c>
      <c r="AD99">
        <f t="shared" si="6"/>
        <v>0.49276236825760023</v>
      </c>
      <c r="AE99">
        <f t="shared" ref="AE99:AT99" si="8">SUM(AE3:AE98)/4000</f>
        <v>0</v>
      </c>
      <c r="AG99">
        <f t="shared" si="8"/>
        <v>0.49276236825760023</v>
      </c>
      <c r="AI99">
        <f t="shared" si="8"/>
        <v>0</v>
      </c>
      <c r="AJ99">
        <f t="shared" si="8"/>
        <v>0</v>
      </c>
      <c r="AK99">
        <f t="shared" si="8"/>
        <v>1.447E-2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5.7052499999999999E-2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45292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'[1]01'!B5</f>
        <v>265</v>
      </c>
      <c r="C3" s="16">
        <f>'[1]01'!C5</f>
        <v>0</v>
      </c>
      <c r="D3" s="16">
        <f>'[1]01'!D5</f>
        <v>75</v>
      </c>
      <c r="E3" s="16">
        <f>'[1]01'!E5</f>
        <v>0</v>
      </c>
      <c r="F3" s="15">
        <f>SUM(B3:E3)</f>
        <v>340</v>
      </c>
      <c r="G3" s="15">
        <f>'[1]01'!H5</f>
        <v>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'[1]01'!B6</f>
        <v>265</v>
      </c>
      <c r="C4" s="16">
        <f>'[1]01'!C6</f>
        <v>0</v>
      </c>
      <c r="D4" s="16">
        <f>'[1]01'!D6</f>
        <v>75</v>
      </c>
      <c r="E4" s="16">
        <f>'[1]01'!E6</f>
        <v>0</v>
      </c>
      <c r="F4" s="15">
        <f>SUM(B4:E4)</f>
        <v>340</v>
      </c>
      <c r="G4" s="15">
        <f>'[1]01'!H6</f>
        <v>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'[1]01'!B7</f>
        <v>265</v>
      </c>
      <c r="C5" s="16">
        <f>'[1]01'!C7</f>
        <v>0</v>
      </c>
      <c r="D5" s="16">
        <f>'[1]01'!D7</f>
        <v>75</v>
      </c>
      <c r="E5" s="16">
        <f>'[1]01'!E7</f>
        <v>0</v>
      </c>
      <c r="F5" s="15">
        <f t="shared" ref="F5:F68" si="6">SUM(B5:E5)</f>
        <v>340</v>
      </c>
      <c r="G5" s="15">
        <f>'[1]01'!H7</f>
        <v>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'[1]01'!B8</f>
        <v>265</v>
      </c>
      <c r="C6" s="16">
        <f>'[1]01'!C8</f>
        <v>0</v>
      </c>
      <c r="D6" s="16">
        <f>'[1]01'!D8</f>
        <v>75</v>
      </c>
      <c r="E6" s="16">
        <f>'[1]01'!E8</f>
        <v>0</v>
      </c>
      <c r="F6" s="15">
        <f t="shared" si="6"/>
        <v>340</v>
      </c>
      <c r="G6" s="15">
        <f>'[1]01'!H8</f>
        <v>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'[1]01'!B9</f>
        <v>265</v>
      </c>
      <c r="C7" s="16">
        <f>'[1]01'!C9</f>
        <v>0</v>
      </c>
      <c r="D7" s="16">
        <f>'[1]01'!D9</f>
        <v>75</v>
      </c>
      <c r="E7" s="16">
        <f>'[1]01'!E9</f>
        <v>0</v>
      </c>
      <c r="F7" s="15">
        <f t="shared" si="6"/>
        <v>340</v>
      </c>
      <c r="G7" s="15">
        <f>'[1]01'!H9</f>
        <v>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'[1]01'!B10</f>
        <v>265</v>
      </c>
      <c r="C8" s="16">
        <f>'[1]01'!C10</f>
        <v>0</v>
      </c>
      <c r="D8" s="16">
        <f>'[1]01'!D10</f>
        <v>75</v>
      </c>
      <c r="E8" s="16">
        <f>'[1]01'!E10</f>
        <v>0</v>
      </c>
      <c r="F8" s="15">
        <f t="shared" si="6"/>
        <v>340</v>
      </c>
      <c r="G8" s="15">
        <f>'[1]01'!H10</f>
        <v>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'[1]01'!B11</f>
        <v>265</v>
      </c>
      <c r="C9" s="16">
        <f>'[1]01'!C11</f>
        <v>0</v>
      </c>
      <c r="D9" s="16">
        <f>'[1]01'!D11</f>
        <v>75</v>
      </c>
      <c r="E9" s="16">
        <f>'[1]01'!E11</f>
        <v>0</v>
      </c>
      <c r="F9" s="15">
        <f t="shared" si="6"/>
        <v>340</v>
      </c>
      <c r="G9" s="15">
        <f>'[1]01'!H11</f>
        <v>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'[1]01'!B12</f>
        <v>265</v>
      </c>
      <c r="C10" s="16">
        <f>'[1]01'!C12</f>
        <v>0</v>
      </c>
      <c r="D10" s="16">
        <f>'[1]01'!D12</f>
        <v>75</v>
      </c>
      <c r="E10" s="16">
        <f>'[1]01'!E12</f>
        <v>0</v>
      </c>
      <c r="F10" s="15">
        <f t="shared" si="6"/>
        <v>340</v>
      </c>
      <c r="G10" s="15">
        <f>'[1]01'!H12</f>
        <v>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'[1]01'!B13</f>
        <v>265</v>
      </c>
      <c r="C11" s="16">
        <f>'[1]01'!C13</f>
        <v>0</v>
      </c>
      <c r="D11" s="16">
        <f>'[1]01'!D13</f>
        <v>75</v>
      </c>
      <c r="E11" s="16">
        <f>'[1]01'!E13</f>
        <v>0</v>
      </c>
      <c r="F11" s="15">
        <f t="shared" si="6"/>
        <v>340</v>
      </c>
      <c r="G11" s="15">
        <f>'[1]01'!H13</f>
        <v>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'[1]01'!B14</f>
        <v>265</v>
      </c>
      <c r="C12" s="16">
        <f>'[1]01'!C14</f>
        <v>0</v>
      </c>
      <c r="D12" s="16">
        <f>'[1]01'!D14</f>
        <v>75</v>
      </c>
      <c r="E12" s="16">
        <f>'[1]01'!E14</f>
        <v>0</v>
      </c>
      <c r="F12" s="15">
        <f t="shared" si="6"/>
        <v>340</v>
      </c>
      <c r="G12" s="15">
        <f>'[1]01'!H14</f>
        <v>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'[1]01'!B15</f>
        <v>265</v>
      </c>
      <c r="C13" s="16">
        <f>'[1]01'!C15</f>
        <v>0</v>
      </c>
      <c r="D13" s="16">
        <f>'[1]01'!D15</f>
        <v>75</v>
      </c>
      <c r="E13" s="16">
        <f>'[1]01'!E15</f>
        <v>0</v>
      </c>
      <c r="F13" s="15">
        <f t="shared" si="6"/>
        <v>340</v>
      </c>
      <c r="G13" s="15">
        <f>'[1]01'!H15</f>
        <v>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'[1]01'!B16</f>
        <v>265</v>
      </c>
      <c r="C14" s="16">
        <f>'[1]01'!C16</f>
        <v>0</v>
      </c>
      <c r="D14" s="16">
        <f>'[1]01'!D16</f>
        <v>75</v>
      </c>
      <c r="E14" s="16">
        <f>'[1]01'!E16</f>
        <v>0</v>
      </c>
      <c r="F14" s="15">
        <f t="shared" si="6"/>
        <v>340</v>
      </c>
      <c r="G14" s="15">
        <f>'[1]01'!H16</f>
        <v>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'[1]01'!B17</f>
        <v>265</v>
      </c>
      <c r="C15" s="16">
        <f>'[1]01'!C17</f>
        <v>0</v>
      </c>
      <c r="D15" s="16">
        <f>'[1]01'!D17</f>
        <v>75</v>
      </c>
      <c r="E15" s="16">
        <f>'[1]01'!E17</f>
        <v>0</v>
      </c>
      <c r="F15" s="15">
        <f t="shared" si="6"/>
        <v>340</v>
      </c>
      <c r="G15" s="15">
        <f>'[1]01'!H17</f>
        <v>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'[1]01'!B18</f>
        <v>265</v>
      </c>
      <c r="C16" s="16">
        <f>'[1]01'!C18</f>
        <v>0</v>
      </c>
      <c r="D16" s="16">
        <f>'[1]01'!D18</f>
        <v>75</v>
      </c>
      <c r="E16" s="16">
        <f>'[1]01'!E18</f>
        <v>0</v>
      </c>
      <c r="F16" s="15">
        <f t="shared" si="6"/>
        <v>340</v>
      </c>
      <c r="G16" s="15">
        <f>'[1]01'!H18</f>
        <v>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'[1]01'!B19</f>
        <v>265</v>
      </c>
      <c r="C17" s="16">
        <f>'[1]01'!C19</f>
        <v>0</v>
      </c>
      <c r="D17" s="16">
        <f>'[1]01'!D19</f>
        <v>75</v>
      </c>
      <c r="E17" s="16">
        <f>'[1]01'!E19</f>
        <v>0</v>
      </c>
      <c r="F17" s="15">
        <f t="shared" si="6"/>
        <v>340</v>
      </c>
      <c r="G17" s="15">
        <f>'[1]01'!H19</f>
        <v>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'[1]01'!B20</f>
        <v>265</v>
      </c>
      <c r="C18" s="16">
        <f>'[1]01'!C20</f>
        <v>0</v>
      </c>
      <c r="D18" s="16">
        <f>'[1]01'!D20</f>
        <v>75</v>
      </c>
      <c r="E18" s="16">
        <f>'[1]01'!E20</f>
        <v>0</v>
      </c>
      <c r="F18" s="15">
        <f t="shared" si="6"/>
        <v>340</v>
      </c>
      <c r="G18" s="15">
        <f>'[1]01'!H20</f>
        <v>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'[1]01'!B21</f>
        <v>265</v>
      </c>
      <c r="C19" s="16">
        <f>'[1]01'!C21</f>
        <v>0</v>
      </c>
      <c r="D19" s="16">
        <f>'[1]01'!D21</f>
        <v>75</v>
      </c>
      <c r="E19" s="16">
        <f>'[1]01'!E21</f>
        <v>0</v>
      </c>
      <c r="F19" s="15">
        <f t="shared" si="6"/>
        <v>340</v>
      </c>
      <c r="G19" s="15">
        <f>'[1]01'!H21</f>
        <v>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'[1]01'!B22</f>
        <v>265</v>
      </c>
      <c r="C20" s="16">
        <f>'[1]01'!C22</f>
        <v>0</v>
      </c>
      <c r="D20" s="16">
        <f>'[1]01'!D22</f>
        <v>75</v>
      </c>
      <c r="E20" s="16">
        <f>'[1]01'!E22</f>
        <v>0</v>
      </c>
      <c r="F20" s="15">
        <f t="shared" si="6"/>
        <v>340</v>
      </c>
      <c r="G20" s="15">
        <f>'[1]01'!H22</f>
        <v>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'[1]01'!B23</f>
        <v>265</v>
      </c>
      <c r="C21" s="16">
        <f>'[1]01'!C23</f>
        <v>0</v>
      </c>
      <c r="D21" s="16">
        <f>'[1]01'!D23</f>
        <v>75</v>
      </c>
      <c r="E21" s="16">
        <f>'[1]01'!E23</f>
        <v>0</v>
      </c>
      <c r="F21" s="15">
        <f t="shared" si="6"/>
        <v>340</v>
      </c>
      <c r="G21" s="15">
        <f>'[1]01'!H23</f>
        <v>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'[1]01'!B24</f>
        <v>265</v>
      </c>
      <c r="C22" s="16">
        <f>'[1]01'!C24</f>
        <v>0</v>
      </c>
      <c r="D22" s="16">
        <f>'[1]01'!D24</f>
        <v>75</v>
      </c>
      <c r="E22" s="16">
        <f>'[1]01'!E24</f>
        <v>0</v>
      </c>
      <c r="F22" s="15">
        <f t="shared" si="6"/>
        <v>340</v>
      </c>
      <c r="G22" s="15">
        <f>'[1]01'!H24</f>
        <v>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'[1]01'!B25</f>
        <v>265</v>
      </c>
      <c r="C23" s="16">
        <f>'[1]01'!C25</f>
        <v>0</v>
      </c>
      <c r="D23" s="16">
        <f>'[1]01'!D25</f>
        <v>75</v>
      </c>
      <c r="E23" s="16">
        <f>'[1]01'!E25</f>
        <v>0</v>
      </c>
      <c r="F23" s="15">
        <f t="shared" si="6"/>
        <v>340</v>
      </c>
      <c r="G23" s="15">
        <f>'[1]01'!H25</f>
        <v>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'[1]01'!B26</f>
        <v>265</v>
      </c>
      <c r="C24" s="16">
        <f>'[1]01'!C26</f>
        <v>0</v>
      </c>
      <c r="D24" s="16">
        <f>'[1]01'!D26</f>
        <v>75</v>
      </c>
      <c r="E24" s="16">
        <f>'[1]01'!E26</f>
        <v>0</v>
      </c>
      <c r="F24" s="15">
        <f t="shared" si="6"/>
        <v>340</v>
      </c>
      <c r="G24" s="15">
        <f>'[1]01'!H26</f>
        <v>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'[1]01'!B27</f>
        <v>265</v>
      </c>
      <c r="C25" s="16">
        <f>'[1]01'!C27</f>
        <v>0</v>
      </c>
      <c r="D25" s="16">
        <f>'[1]01'!D27</f>
        <v>75</v>
      </c>
      <c r="E25" s="16">
        <f>'[1]01'!E27</f>
        <v>0</v>
      </c>
      <c r="F25" s="15">
        <f t="shared" si="6"/>
        <v>340</v>
      </c>
      <c r="G25" s="15">
        <f>'[1]01'!H27</f>
        <v>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'[1]01'!B28</f>
        <v>265</v>
      </c>
      <c r="C26" s="16">
        <f>'[1]01'!C28</f>
        <v>0</v>
      </c>
      <c r="D26" s="16">
        <f>'[1]01'!D28</f>
        <v>75</v>
      </c>
      <c r="E26" s="16">
        <f>'[1]01'!E28</f>
        <v>0</v>
      </c>
      <c r="F26" s="15">
        <f t="shared" si="6"/>
        <v>340</v>
      </c>
      <c r="G26" s="15">
        <f>'[1]01'!H28</f>
        <v>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'[1]01'!B29</f>
        <v>265</v>
      </c>
      <c r="C27" s="16">
        <f>'[1]01'!C29</f>
        <v>0</v>
      </c>
      <c r="D27" s="16">
        <f>'[1]01'!D29</f>
        <v>75</v>
      </c>
      <c r="E27" s="16">
        <f>'[1]01'!E29</f>
        <v>0</v>
      </c>
      <c r="F27" s="15">
        <f t="shared" si="6"/>
        <v>340</v>
      </c>
      <c r="G27" s="15">
        <f>'[1]01'!H29</f>
        <v>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'[1]01'!B30</f>
        <v>265</v>
      </c>
      <c r="C28" s="16">
        <f>'[1]01'!C30</f>
        <v>0</v>
      </c>
      <c r="D28" s="16">
        <f>'[1]01'!D30</f>
        <v>75</v>
      </c>
      <c r="E28" s="16">
        <f>'[1]01'!E30</f>
        <v>0</v>
      </c>
      <c r="F28" s="15">
        <f t="shared" si="6"/>
        <v>340</v>
      </c>
      <c r="G28" s="15">
        <f>'[1]01'!H30</f>
        <v>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'[1]01'!B31</f>
        <v>265</v>
      </c>
      <c r="C29" s="16">
        <f>'[1]01'!C31</f>
        <v>0</v>
      </c>
      <c r="D29" s="16">
        <f>'[1]01'!D31</f>
        <v>75</v>
      </c>
      <c r="E29" s="16">
        <f>'[1]01'!E31</f>
        <v>0</v>
      </c>
      <c r="F29" s="15">
        <f t="shared" si="6"/>
        <v>340</v>
      </c>
      <c r="G29" s="15">
        <f>'[1]01'!H31</f>
        <v>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'[1]01'!B32</f>
        <v>265</v>
      </c>
      <c r="C30" s="16">
        <f>'[1]01'!C32</f>
        <v>0</v>
      </c>
      <c r="D30" s="16">
        <f>'[1]01'!D32</f>
        <v>75</v>
      </c>
      <c r="E30" s="16">
        <f>'[1]01'!E32</f>
        <v>0</v>
      </c>
      <c r="F30" s="15">
        <f t="shared" si="6"/>
        <v>340</v>
      </c>
      <c r="G30" s="15">
        <f>'[1]01'!H32</f>
        <v>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'[1]01'!B33</f>
        <v>265</v>
      </c>
      <c r="C31" s="16">
        <f>'[1]01'!C33</f>
        <v>0</v>
      </c>
      <c r="D31" s="16">
        <f>'[1]01'!D33</f>
        <v>75</v>
      </c>
      <c r="E31" s="16">
        <f>'[1]01'!E33</f>
        <v>0</v>
      </c>
      <c r="F31" s="15">
        <f t="shared" si="6"/>
        <v>340</v>
      </c>
      <c r="G31" s="15">
        <f>'[1]01'!H33</f>
        <v>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'[1]01'!B34</f>
        <v>265</v>
      </c>
      <c r="C32" s="16">
        <f>'[1]01'!C34</f>
        <v>0</v>
      </c>
      <c r="D32" s="16">
        <f>'[1]01'!D34</f>
        <v>75</v>
      </c>
      <c r="E32" s="16">
        <f>'[1]01'!E34</f>
        <v>0</v>
      </c>
      <c r="F32" s="15">
        <f t="shared" si="6"/>
        <v>340</v>
      </c>
      <c r="G32" s="15">
        <f>'[1]01'!H34</f>
        <v>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'[1]01'!B35</f>
        <v>265</v>
      </c>
      <c r="C33" s="16">
        <f>'[1]01'!C35</f>
        <v>0</v>
      </c>
      <c r="D33" s="16">
        <f>'[1]01'!D35</f>
        <v>75</v>
      </c>
      <c r="E33" s="16">
        <f>'[1]01'!E35</f>
        <v>0</v>
      </c>
      <c r="F33" s="15">
        <f t="shared" si="6"/>
        <v>340</v>
      </c>
      <c r="G33" s="15">
        <f>'[1]01'!H35</f>
        <v>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'[1]01'!B36</f>
        <v>265</v>
      </c>
      <c r="C34" s="16">
        <f>'[1]01'!C36</f>
        <v>0</v>
      </c>
      <c r="D34" s="16">
        <f>'[1]01'!D36</f>
        <v>75</v>
      </c>
      <c r="E34" s="16">
        <f>'[1]01'!E36</f>
        <v>0</v>
      </c>
      <c r="F34" s="15">
        <f t="shared" si="6"/>
        <v>340</v>
      </c>
      <c r="G34" s="15">
        <f>'[1]01'!H36</f>
        <v>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'[1]01'!B37</f>
        <v>265</v>
      </c>
      <c r="C35" s="16">
        <f>'[1]01'!C37</f>
        <v>0</v>
      </c>
      <c r="D35" s="16">
        <f>'[1]01'!D37</f>
        <v>75</v>
      </c>
      <c r="E35" s="16">
        <f>'[1]01'!E37</f>
        <v>0</v>
      </c>
      <c r="F35" s="15">
        <f t="shared" si="6"/>
        <v>340</v>
      </c>
      <c r="G35" s="15">
        <f>'[1]01'!H37</f>
        <v>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'[1]01'!B38</f>
        <v>265</v>
      </c>
      <c r="C36" s="16">
        <f>'[1]01'!C38</f>
        <v>0</v>
      </c>
      <c r="D36" s="16">
        <f>'[1]01'!D38</f>
        <v>75</v>
      </c>
      <c r="E36" s="16">
        <f>'[1]01'!E38</f>
        <v>0</v>
      </c>
      <c r="F36" s="15">
        <f t="shared" si="6"/>
        <v>340</v>
      </c>
      <c r="G36" s="15">
        <f>'[1]01'!H38</f>
        <v>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'[1]01'!B39</f>
        <v>265</v>
      </c>
      <c r="C37" s="16">
        <f>'[1]01'!C39</f>
        <v>0</v>
      </c>
      <c r="D37" s="16">
        <f>'[1]01'!D39</f>
        <v>75</v>
      </c>
      <c r="E37" s="16">
        <f>'[1]01'!E39</f>
        <v>0</v>
      </c>
      <c r="F37" s="15">
        <f t="shared" si="6"/>
        <v>340</v>
      </c>
      <c r="G37" s="15">
        <f>'[1]01'!H39</f>
        <v>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'[1]01'!B40</f>
        <v>265</v>
      </c>
      <c r="C38" s="16">
        <f>'[1]01'!C40</f>
        <v>0</v>
      </c>
      <c r="D38" s="16">
        <f>'[1]01'!D40</f>
        <v>75</v>
      </c>
      <c r="E38" s="16">
        <f>'[1]01'!E40</f>
        <v>0</v>
      </c>
      <c r="F38" s="15">
        <f t="shared" si="6"/>
        <v>340</v>
      </c>
      <c r="G38" s="15">
        <f>'[1]01'!H40</f>
        <v>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'[1]01'!B41</f>
        <v>265</v>
      </c>
      <c r="C39" s="16">
        <f>'[1]01'!C41</f>
        <v>0</v>
      </c>
      <c r="D39" s="16">
        <f>'[1]01'!D41</f>
        <v>75</v>
      </c>
      <c r="E39" s="16">
        <f>'[1]01'!E41</f>
        <v>0</v>
      </c>
      <c r="F39" s="15">
        <f t="shared" si="6"/>
        <v>340</v>
      </c>
      <c r="G39" s="15">
        <f>'[1]01'!H41</f>
        <v>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'[1]01'!B42</f>
        <v>265</v>
      </c>
      <c r="C40" s="16">
        <f>'[1]01'!C42</f>
        <v>0</v>
      </c>
      <c r="D40" s="16">
        <f>'[1]01'!D42</f>
        <v>75</v>
      </c>
      <c r="E40" s="16">
        <f>'[1]01'!E42</f>
        <v>0</v>
      </c>
      <c r="F40" s="15">
        <f t="shared" si="6"/>
        <v>340</v>
      </c>
      <c r="G40" s="15">
        <f>'[1]01'!H42</f>
        <v>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'[1]01'!B43</f>
        <v>265</v>
      </c>
      <c r="C41" s="16">
        <f>'[1]01'!C43</f>
        <v>0</v>
      </c>
      <c r="D41" s="16">
        <f>'[1]01'!D43</f>
        <v>75</v>
      </c>
      <c r="E41" s="16">
        <f>'[1]01'!E43</f>
        <v>0</v>
      </c>
      <c r="F41" s="15">
        <f t="shared" si="6"/>
        <v>340</v>
      </c>
      <c r="G41" s="15">
        <f>'[1]01'!H43</f>
        <v>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'[1]01'!B44</f>
        <v>265</v>
      </c>
      <c r="C42" s="16">
        <f>'[1]01'!C44</f>
        <v>0</v>
      </c>
      <c r="D42" s="16">
        <f>'[1]01'!D44</f>
        <v>75</v>
      </c>
      <c r="E42" s="16">
        <f>'[1]01'!E44</f>
        <v>0</v>
      </c>
      <c r="F42" s="15">
        <f t="shared" si="6"/>
        <v>340</v>
      </c>
      <c r="G42" s="15">
        <f>'[1]01'!H44</f>
        <v>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'[1]01'!B45</f>
        <v>265</v>
      </c>
      <c r="C43" s="16">
        <f>'[1]01'!C45</f>
        <v>0</v>
      </c>
      <c r="D43" s="16">
        <f>'[1]01'!D45</f>
        <v>75</v>
      </c>
      <c r="E43" s="16">
        <f>'[1]01'!E45</f>
        <v>0</v>
      </c>
      <c r="F43" s="15">
        <f t="shared" si="6"/>
        <v>340</v>
      </c>
      <c r="G43" s="15">
        <f>'[1]01'!H45</f>
        <v>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'[1]01'!B46</f>
        <v>265</v>
      </c>
      <c r="C44" s="16">
        <f>'[1]01'!C46</f>
        <v>0</v>
      </c>
      <c r="D44" s="16">
        <f>'[1]01'!D46</f>
        <v>75</v>
      </c>
      <c r="E44" s="16">
        <f>'[1]01'!E46</f>
        <v>0</v>
      </c>
      <c r="F44" s="15">
        <f t="shared" si="6"/>
        <v>340</v>
      </c>
      <c r="G44" s="15">
        <f>'[1]01'!H46</f>
        <v>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'[1]01'!B47</f>
        <v>265</v>
      </c>
      <c r="C45" s="16">
        <f>'[1]01'!C47</f>
        <v>0</v>
      </c>
      <c r="D45" s="16">
        <f>'[1]01'!D47</f>
        <v>75</v>
      </c>
      <c r="E45" s="16">
        <f>'[1]01'!E47</f>
        <v>0</v>
      </c>
      <c r="F45" s="15">
        <f t="shared" si="6"/>
        <v>340</v>
      </c>
      <c r="G45" s="15">
        <f>'[1]01'!H47</f>
        <v>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'[1]01'!B48</f>
        <v>265</v>
      </c>
      <c r="C46" s="16">
        <f>'[1]01'!C48</f>
        <v>0</v>
      </c>
      <c r="D46" s="16">
        <f>'[1]01'!D48</f>
        <v>75</v>
      </c>
      <c r="E46" s="16">
        <f>'[1]01'!E48</f>
        <v>0</v>
      </c>
      <c r="F46" s="15">
        <f t="shared" si="6"/>
        <v>340</v>
      </c>
      <c r="G46" s="15">
        <f>'[1]01'!H48</f>
        <v>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'[1]01'!B49</f>
        <v>265</v>
      </c>
      <c r="C47" s="16">
        <f>'[1]01'!C49</f>
        <v>0</v>
      </c>
      <c r="D47" s="16">
        <f>'[1]01'!D49</f>
        <v>75</v>
      </c>
      <c r="E47" s="16">
        <f>'[1]01'!E49</f>
        <v>0</v>
      </c>
      <c r="F47" s="15">
        <f t="shared" si="6"/>
        <v>340</v>
      </c>
      <c r="G47" s="15">
        <f>'[1]01'!H49</f>
        <v>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'[1]01'!B50</f>
        <v>265</v>
      </c>
      <c r="C48" s="16">
        <f>'[1]01'!C50</f>
        <v>0</v>
      </c>
      <c r="D48" s="16">
        <f>'[1]01'!D50</f>
        <v>75</v>
      </c>
      <c r="E48" s="16">
        <f>'[1]01'!E50</f>
        <v>0</v>
      </c>
      <c r="F48" s="15">
        <f t="shared" si="6"/>
        <v>340</v>
      </c>
      <c r="G48" s="15">
        <f>'[1]01'!H50</f>
        <v>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'[1]01'!B51</f>
        <v>265</v>
      </c>
      <c r="C49" s="16">
        <f>'[1]01'!C51</f>
        <v>0</v>
      </c>
      <c r="D49" s="16">
        <f>'[1]01'!D51</f>
        <v>75</v>
      </c>
      <c r="E49" s="16">
        <f>'[1]01'!E51</f>
        <v>0</v>
      </c>
      <c r="F49" s="15">
        <f t="shared" si="6"/>
        <v>340</v>
      </c>
      <c r="G49" s="15">
        <f>'[1]01'!H51</f>
        <v>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'[1]01'!B52</f>
        <v>265</v>
      </c>
      <c r="C50" s="16">
        <f>'[1]01'!C52</f>
        <v>0</v>
      </c>
      <c r="D50" s="16">
        <f>'[1]01'!D52</f>
        <v>75</v>
      </c>
      <c r="E50" s="16">
        <f>'[1]01'!E52</f>
        <v>0</v>
      </c>
      <c r="F50" s="15">
        <f t="shared" si="6"/>
        <v>340</v>
      </c>
      <c r="G50" s="15">
        <f>'[1]01'!H52</f>
        <v>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'[1]01'!B53</f>
        <v>265</v>
      </c>
      <c r="C51" s="16">
        <f>'[1]01'!C53</f>
        <v>0</v>
      </c>
      <c r="D51" s="16">
        <f>'[1]01'!D53</f>
        <v>75</v>
      </c>
      <c r="E51" s="16">
        <f>'[1]01'!E53</f>
        <v>0</v>
      </c>
      <c r="F51" s="15">
        <f t="shared" si="6"/>
        <v>340</v>
      </c>
      <c r="G51" s="15">
        <f>'[1]01'!H53</f>
        <v>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'[1]01'!B54</f>
        <v>265</v>
      </c>
      <c r="C52" s="16">
        <f>'[1]01'!C54</f>
        <v>0</v>
      </c>
      <c r="D52" s="16">
        <f>'[1]01'!D54</f>
        <v>75</v>
      </c>
      <c r="E52" s="16">
        <f>'[1]01'!E54</f>
        <v>0</v>
      </c>
      <c r="F52" s="15">
        <f t="shared" si="6"/>
        <v>340</v>
      </c>
      <c r="G52" s="15">
        <f>'[1]01'!H54</f>
        <v>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'[1]01'!B55</f>
        <v>265</v>
      </c>
      <c r="C53" s="16">
        <f>'[1]01'!C55</f>
        <v>0</v>
      </c>
      <c r="D53" s="16">
        <f>'[1]01'!D55</f>
        <v>75</v>
      </c>
      <c r="E53" s="16">
        <f>'[1]01'!E55</f>
        <v>0</v>
      </c>
      <c r="F53" s="15">
        <f t="shared" si="6"/>
        <v>340</v>
      </c>
      <c r="G53" s="15">
        <f>'[1]01'!H55</f>
        <v>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'[1]01'!B56</f>
        <v>265</v>
      </c>
      <c r="C54" s="16">
        <f>'[1]01'!C56</f>
        <v>0</v>
      </c>
      <c r="D54" s="16">
        <f>'[1]01'!D56</f>
        <v>75</v>
      </c>
      <c r="E54" s="16">
        <f>'[1]01'!E56</f>
        <v>0</v>
      </c>
      <c r="F54" s="15">
        <f t="shared" si="6"/>
        <v>340</v>
      </c>
      <c r="G54" s="15">
        <f>'[1]01'!H56</f>
        <v>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'[1]01'!B57</f>
        <v>265</v>
      </c>
      <c r="C55" s="16">
        <f>'[1]01'!C57</f>
        <v>0</v>
      </c>
      <c r="D55" s="16">
        <f>'[1]01'!D57</f>
        <v>75</v>
      </c>
      <c r="E55" s="16">
        <f>'[1]01'!E57</f>
        <v>0</v>
      </c>
      <c r="F55" s="15">
        <f t="shared" si="6"/>
        <v>340</v>
      </c>
      <c r="G55" s="15">
        <f>'[1]01'!H57</f>
        <v>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'[1]01'!B58</f>
        <v>265</v>
      </c>
      <c r="C56" s="16">
        <f>'[1]01'!C58</f>
        <v>0</v>
      </c>
      <c r="D56" s="16">
        <f>'[1]01'!D58</f>
        <v>75</v>
      </c>
      <c r="E56" s="16">
        <f>'[1]01'!E58</f>
        <v>0</v>
      </c>
      <c r="F56" s="15">
        <f t="shared" si="6"/>
        <v>340</v>
      </c>
      <c r="G56" s="15">
        <f>'[1]01'!H58</f>
        <v>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'[1]01'!B59</f>
        <v>265</v>
      </c>
      <c r="C57" s="16">
        <f>'[1]01'!C59</f>
        <v>0</v>
      </c>
      <c r="D57" s="16">
        <f>'[1]01'!D59</f>
        <v>75</v>
      </c>
      <c r="E57" s="16">
        <f>'[1]01'!E59</f>
        <v>0</v>
      </c>
      <c r="F57" s="15">
        <f t="shared" si="6"/>
        <v>340</v>
      </c>
      <c r="G57" s="15">
        <f>'[1]01'!H59</f>
        <v>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'[1]01'!B60</f>
        <v>265</v>
      </c>
      <c r="C58" s="16">
        <f>'[1]01'!C60</f>
        <v>0</v>
      </c>
      <c r="D58" s="16">
        <f>'[1]01'!D60</f>
        <v>75</v>
      </c>
      <c r="E58" s="16">
        <f>'[1]01'!E60</f>
        <v>0</v>
      </c>
      <c r="F58" s="15">
        <f t="shared" si="6"/>
        <v>340</v>
      </c>
      <c r="G58" s="15">
        <f>'[1]01'!H60</f>
        <v>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'[1]01'!B61</f>
        <v>265</v>
      </c>
      <c r="C59" s="16">
        <f>'[1]01'!C61</f>
        <v>0</v>
      </c>
      <c r="D59" s="16">
        <f>'[1]01'!D61</f>
        <v>75</v>
      </c>
      <c r="E59" s="16">
        <f>'[1]01'!E61</f>
        <v>0</v>
      </c>
      <c r="F59" s="15">
        <f t="shared" si="6"/>
        <v>340</v>
      </c>
      <c r="G59" s="15">
        <f>'[1]01'!H61</f>
        <v>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'[1]01'!B62</f>
        <v>265</v>
      </c>
      <c r="C60" s="16">
        <f>'[1]01'!C62</f>
        <v>0</v>
      </c>
      <c r="D60" s="16">
        <f>'[1]01'!D62</f>
        <v>75</v>
      </c>
      <c r="E60" s="16">
        <f>'[1]01'!E62</f>
        <v>0</v>
      </c>
      <c r="F60" s="15">
        <f t="shared" si="6"/>
        <v>340</v>
      </c>
      <c r="G60" s="15">
        <f>'[1]01'!H62</f>
        <v>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'[1]01'!B63</f>
        <v>265</v>
      </c>
      <c r="C61" s="16">
        <f>'[1]01'!C63</f>
        <v>0</v>
      </c>
      <c r="D61" s="16">
        <f>'[1]01'!D63</f>
        <v>75</v>
      </c>
      <c r="E61" s="16">
        <f>'[1]01'!E63</f>
        <v>0</v>
      </c>
      <c r="F61" s="15">
        <f t="shared" si="6"/>
        <v>340</v>
      </c>
      <c r="G61" s="15">
        <f>'[1]01'!H63</f>
        <v>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'[1]01'!B64</f>
        <v>265</v>
      </c>
      <c r="C62" s="16">
        <f>'[1]01'!C64</f>
        <v>0</v>
      </c>
      <c r="D62" s="16">
        <f>'[1]01'!D64</f>
        <v>75</v>
      </c>
      <c r="E62" s="16">
        <f>'[1]01'!E64</f>
        <v>0</v>
      </c>
      <c r="F62" s="15">
        <f t="shared" si="6"/>
        <v>340</v>
      </c>
      <c r="G62" s="15">
        <f>'[1]01'!H64</f>
        <v>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'[1]01'!B65</f>
        <v>265</v>
      </c>
      <c r="C63" s="16">
        <f>'[1]01'!C65</f>
        <v>0</v>
      </c>
      <c r="D63" s="16">
        <f>'[1]01'!D65</f>
        <v>75</v>
      </c>
      <c r="E63" s="16">
        <f>'[1]01'!E65</f>
        <v>0</v>
      </c>
      <c r="F63" s="15">
        <f t="shared" si="6"/>
        <v>340</v>
      </c>
      <c r="G63" s="15">
        <f>'[1]01'!H65</f>
        <v>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'[1]01'!B66</f>
        <v>265</v>
      </c>
      <c r="C64" s="16">
        <f>'[1]01'!C66</f>
        <v>0</v>
      </c>
      <c r="D64" s="16">
        <f>'[1]01'!D66</f>
        <v>75</v>
      </c>
      <c r="E64" s="16">
        <f>'[1]01'!E66</f>
        <v>0</v>
      </c>
      <c r="F64" s="15">
        <f t="shared" si="6"/>
        <v>340</v>
      </c>
      <c r="G64" s="15">
        <f>'[1]01'!H66</f>
        <v>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'[1]01'!B67</f>
        <v>265</v>
      </c>
      <c r="C65" s="16">
        <f>'[1]01'!C67</f>
        <v>0</v>
      </c>
      <c r="D65" s="16">
        <f>'[1]01'!D67</f>
        <v>75</v>
      </c>
      <c r="E65" s="16">
        <f>'[1]01'!E67</f>
        <v>0</v>
      </c>
      <c r="F65" s="15">
        <f t="shared" si="6"/>
        <v>340</v>
      </c>
      <c r="G65" s="15">
        <f>'[1]01'!H67</f>
        <v>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'[1]01'!B68</f>
        <v>265</v>
      </c>
      <c r="C66" s="16">
        <f>'[1]01'!C68</f>
        <v>0</v>
      </c>
      <c r="D66" s="16">
        <f>'[1]01'!D68</f>
        <v>75</v>
      </c>
      <c r="E66" s="16">
        <f>'[1]01'!E68</f>
        <v>0</v>
      </c>
      <c r="F66" s="15">
        <f t="shared" si="6"/>
        <v>340</v>
      </c>
      <c r="G66" s="15">
        <f>'[1]01'!H68</f>
        <v>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'[1]01'!B69</f>
        <v>265</v>
      </c>
      <c r="C67" s="16">
        <f>'[1]01'!C69</f>
        <v>0</v>
      </c>
      <c r="D67" s="16">
        <f>'[1]01'!D69</f>
        <v>75</v>
      </c>
      <c r="E67" s="16">
        <f>'[1]01'!E69</f>
        <v>0</v>
      </c>
      <c r="F67" s="15">
        <f t="shared" si="6"/>
        <v>340</v>
      </c>
      <c r="G67" s="15">
        <f>'[1]01'!H69</f>
        <v>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'[1]01'!B70</f>
        <v>265</v>
      </c>
      <c r="C68" s="16">
        <f>'[1]01'!C70</f>
        <v>0</v>
      </c>
      <c r="D68" s="16">
        <f>'[1]01'!D70</f>
        <v>75</v>
      </c>
      <c r="E68" s="16">
        <f>'[1]01'!E70</f>
        <v>0</v>
      </c>
      <c r="F68" s="15">
        <f t="shared" si="6"/>
        <v>340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265</v>
      </c>
      <c r="C69" s="16">
        <f>'[1]01'!C71</f>
        <v>0</v>
      </c>
      <c r="D69" s="16">
        <f>'[1]01'!D71</f>
        <v>75</v>
      </c>
      <c r="E69" s="16">
        <f>'[1]01'!E71</f>
        <v>0</v>
      </c>
      <c r="F69" s="15">
        <f t="shared" ref="F69:F98" si="17">SUM(B69:E69)</f>
        <v>340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265</v>
      </c>
      <c r="C70" s="16">
        <f>'[1]01'!C72</f>
        <v>0</v>
      </c>
      <c r="D70" s="16">
        <f>'[1]01'!D72</f>
        <v>75</v>
      </c>
      <c r="E70" s="16">
        <f>'[1]01'!E72</f>
        <v>0</v>
      </c>
      <c r="F70" s="15">
        <f t="shared" si="17"/>
        <v>340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265</v>
      </c>
      <c r="C71" s="16">
        <f>'[1]01'!C73</f>
        <v>0</v>
      </c>
      <c r="D71" s="16">
        <f>'[1]01'!D73</f>
        <v>75</v>
      </c>
      <c r="E71" s="16">
        <f>'[1]01'!E73</f>
        <v>0</v>
      </c>
      <c r="F71" s="15">
        <f t="shared" si="17"/>
        <v>340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265</v>
      </c>
      <c r="C72" s="16">
        <f>'[1]01'!C74</f>
        <v>0</v>
      </c>
      <c r="D72" s="16">
        <f>'[1]01'!D74</f>
        <v>75</v>
      </c>
      <c r="E72" s="16">
        <f>'[1]01'!E74</f>
        <v>0</v>
      </c>
      <c r="F72" s="15">
        <f t="shared" si="17"/>
        <v>340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265</v>
      </c>
      <c r="C73" s="16">
        <f>'[1]01'!C75</f>
        <v>0</v>
      </c>
      <c r="D73" s="16">
        <f>'[1]01'!D75</f>
        <v>75</v>
      </c>
      <c r="E73" s="16">
        <f>'[1]01'!E75</f>
        <v>0</v>
      </c>
      <c r="F73" s="15">
        <f t="shared" si="17"/>
        <v>340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265</v>
      </c>
      <c r="C74" s="16">
        <f>'[1]01'!C76</f>
        <v>0</v>
      </c>
      <c r="D74" s="16">
        <f>'[1]01'!D76</f>
        <v>75</v>
      </c>
      <c r="E74" s="16">
        <f>'[1]01'!E76</f>
        <v>0</v>
      </c>
      <c r="F74" s="15">
        <f t="shared" si="17"/>
        <v>340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265</v>
      </c>
      <c r="C75" s="16">
        <f>'[1]01'!C77</f>
        <v>0</v>
      </c>
      <c r="D75" s="16">
        <f>'[1]01'!D77</f>
        <v>75</v>
      </c>
      <c r="E75" s="16">
        <f>'[1]01'!E77</f>
        <v>0</v>
      </c>
      <c r="F75" s="15">
        <f t="shared" si="17"/>
        <v>340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265</v>
      </c>
      <c r="C76" s="16">
        <f>'[1]01'!C78</f>
        <v>0</v>
      </c>
      <c r="D76" s="16">
        <f>'[1]01'!D78</f>
        <v>75</v>
      </c>
      <c r="E76" s="16">
        <f>'[1]01'!E78</f>
        <v>0</v>
      </c>
      <c r="F76" s="15">
        <f t="shared" si="17"/>
        <v>340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265</v>
      </c>
      <c r="C77" s="16">
        <f>'[1]01'!C79</f>
        <v>0</v>
      </c>
      <c r="D77" s="16">
        <f>'[1]01'!D79</f>
        <v>75</v>
      </c>
      <c r="E77" s="16">
        <f>'[1]01'!E79</f>
        <v>0</v>
      </c>
      <c r="F77" s="15">
        <f t="shared" si="17"/>
        <v>340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265</v>
      </c>
      <c r="C78" s="16">
        <f>'[1]01'!C80</f>
        <v>0</v>
      </c>
      <c r="D78" s="16">
        <f>'[1]01'!D80</f>
        <v>75</v>
      </c>
      <c r="E78" s="16">
        <f>'[1]01'!E80</f>
        <v>0</v>
      </c>
      <c r="F78" s="15">
        <f t="shared" si="17"/>
        <v>340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265</v>
      </c>
      <c r="C79" s="16">
        <f>'[1]01'!C81</f>
        <v>0</v>
      </c>
      <c r="D79" s="16">
        <f>'[1]01'!D81</f>
        <v>75</v>
      </c>
      <c r="E79" s="16">
        <f>'[1]01'!E81</f>
        <v>0</v>
      </c>
      <c r="F79" s="15">
        <f t="shared" si="17"/>
        <v>340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265</v>
      </c>
      <c r="C80" s="16">
        <f>'[1]01'!C82</f>
        <v>0</v>
      </c>
      <c r="D80" s="16">
        <f>'[1]01'!D82</f>
        <v>75</v>
      </c>
      <c r="E80" s="16">
        <f>'[1]01'!E82</f>
        <v>0</v>
      </c>
      <c r="F80" s="15">
        <f t="shared" si="17"/>
        <v>340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265</v>
      </c>
      <c r="C81" s="16">
        <f>'[1]01'!C83</f>
        <v>0</v>
      </c>
      <c r="D81" s="16">
        <f>'[1]01'!D83</f>
        <v>75</v>
      </c>
      <c r="E81" s="16">
        <f>'[1]01'!E83</f>
        <v>0</v>
      </c>
      <c r="F81" s="15">
        <f t="shared" si="17"/>
        <v>340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265</v>
      </c>
      <c r="C82" s="16">
        <f>'[1]01'!C84</f>
        <v>0</v>
      </c>
      <c r="D82" s="16">
        <f>'[1]01'!D84</f>
        <v>75</v>
      </c>
      <c r="E82" s="16">
        <f>'[1]01'!E84</f>
        <v>0</v>
      </c>
      <c r="F82" s="15">
        <f t="shared" si="17"/>
        <v>340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265</v>
      </c>
      <c r="C83" s="16">
        <f>'[1]01'!C85</f>
        <v>0</v>
      </c>
      <c r="D83" s="16">
        <f>'[1]01'!D85</f>
        <v>75</v>
      </c>
      <c r="E83" s="16">
        <f>'[1]01'!E85</f>
        <v>0</v>
      </c>
      <c r="F83" s="15">
        <f t="shared" si="17"/>
        <v>340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265</v>
      </c>
      <c r="C84" s="16">
        <f>'[1]01'!C86</f>
        <v>0</v>
      </c>
      <c r="D84" s="16">
        <f>'[1]01'!D86</f>
        <v>75</v>
      </c>
      <c r="E84" s="16">
        <f>'[1]01'!E86</f>
        <v>0</v>
      </c>
      <c r="F84" s="15">
        <f t="shared" si="17"/>
        <v>340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265</v>
      </c>
      <c r="C85" s="16">
        <f>'[1]01'!C87</f>
        <v>0</v>
      </c>
      <c r="D85" s="16">
        <f>'[1]01'!D87</f>
        <v>75</v>
      </c>
      <c r="E85" s="16">
        <f>'[1]01'!E87</f>
        <v>0</v>
      </c>
      <c r="F85" s="15">
        <f t="shared" si="17"/>
        <v>340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265</v>
      </c>
      <c r="C86" s="16">
        <f>'[1]01'!C88</f>
        <v>0</v>
      </c>
      <c r="D86" s="16">
        <f>'[1]01'!D88</f>
        <v>75</v>
      </c>
      <c r="E86" s="16">
        <f>'[1]01'!E88</f>
        <v>0</v>
      </c>
      <c r="F86" s="15">
        <f t="shared" si="17"/>
        <v>340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265</v>
      </c>
      <c r="C87" s="16">
        <f>'[1]01'!C89</f>
        <v>0</v>
      </c>
      <c r="D87" s="16">
        <f>'[1]01'!D89</f>
        <v>75</v>
      </c>
      <c r="E87" s="16">
        <f>'[1]01'!E89</f>
        <v>0</v>
      </c>
      <c r="F87" s="15">
        <f t="shared" si="17"/>
        <v>340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265</v>
      </c>
      <c r="C88" s="16">
        <f>'[1]01'!C90</f>
        <v>0</v>
      </c>
      <c r="D88" s="16">
        <f>'[1]01'!D90</f>
        <v>75</v>
      </c>
      <c r="E88" s="16">
        <f>'[1]01'!E90</f>
        <v>0</v>
      </c>
      <c r="F88" s="15">
        <f t="shared" si="17"/>
        <v>340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265</v>
      </c>
      <c r="C89" s="16">
        <f>'[1]01'!C91</f>
        <v>0</v>
      </c>
      <c r="D89" s="16">
        <f>'[1]01'!D91</f>
        <v>75</v>
      </c>
      <c r="E89" s="16">
        <f>'[1]01'!E91</f>
        <v>0</v>
      </c>
      <c r="F89" s="15">
        <f t="shared" si="17"/>
        <v>340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265</v>
      </c>
      <c r="C90" s="16">
        <f>'[1]01'!C92</f>
        <v>0</v>
      </c>
      <c r="D90" s="16">
        <f>'[1]01'!D92</f>
        <v>75</v>
      </c>
      <c r="E90" s="16">
        <f>'[1]01'!E92</f>
        <v>0</v>
      </c>
      <c r="F90" s="15">
        <f t="shared" si="17"/>
        <v>340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265</v>
      </c>
      <c r="C91" s="16">
        <f>'[1]01'!C93</f>
        <v>0</v>
      </c>
      <c r="D91" s="16">
        <f>'[1]01'!D93</f>
        <v>75</v>
      </c>
      <c r="E91" s="16">
        <f>'[1]01'!E93</f>
        <v>0</v>
      </c>
      <c r="F91" s="15">
        <f t="shared" si="17"/>
        <v>340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265</v>
      </c>
      <c r="C92" s="16">
        <f>'[1]01'!C94</f>
        <v>0</v>
      </c>
      <c r="D92" s="16">
        <f>'[1]01'!D94</f>
        <v>75</v>
      </c>
      <c r="E92" s="16">
        <f>'[1]01'!E94</f>
        <v>0</v>
      </c>
      <c r="F92" s="15">
        <f t="shared" si="17"/>
        <v>340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265</v>
      </c>
      <c r="C93" s="16">
        <f>'[1]01'!C95</f>
        <v>0</v>
      </c>
      <c r="D93" s="16">
        <f>'[1]01'!D95</f>
        <v>75</v>
      </c>
      <c r="E93" s="16">
        <f>'[1]01'!E95</f>
        <v>0</v>
      </c>
      <c r="F93" s="15">
        <f t="shared" si="17"/>
        <v>340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265</v>
      </c>
      <c r="C94" s="16">
        <f>'[1]01'!C96</f>
        <v>0</v>
      </c>
      <c r="D94" s="16">
        <f>'[1]01'!D96</f>
        <v>75</v>
      </c>
      <c r="E94" s="16">
        <f>'[1]01'!E96</f>
        <v>0</v>
      </c>
      <c r="F94" s="15">
        <f t="shared" si="17"/>
        <v>340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265</v>
      </c>
      <c r="C95" s="16">
        <f>'[1]01'!C97</f>
        <v>0</v>
      </c>
      <c r="D95" s="16">
        <f>'[1]01'!D97</f>
        <v>75</v>
      </c>
      <c r="E95" s="16">
        <f>'[1]01'!E97</f>
        <v>0</v>
      </c>
      <c r="F95" s="15">
        <f t="shared" si="17"/>
        <v>340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265</v>
      </c>
      <c r="C96" s="16">
        <f>'[1]01'!C98</f>
        <v>0</v>
      </c>
      <c r="D96" s="16">
        <f>'[1]01'!D98</f>
        <v>75</v>
      </c>
      <c r="E96" s="16">
        <f>'[1]01'!E98</f>
        <v>0</v>
      </c>
      <c r="F96" s="15">
        <f t="shared" si="17"/>
        <v>340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265</v>
      </c>
      <c r="C97" s="16">
        <f>'[1]01'!C99</f>
        <v>0</v>
      </c>
      <c r="D97" s="16">
        <f>'[1]01'!D99</f>
        <v>75</v>
      </c>
      <c r="E97" s="16">
        <f>'[1]01'!E99</f>
        <v>0</v>
      </c>
      <c r="F97" s="15">
        <f t="shared" si="17"/>
        <v>340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265</v>
      </c>
      <c r="C98" s="16">
        <f>'[1]01'!C100</f>
        <v>0</v>
      </c>
      <c r="D98" s="16">
        <f>'[1]01'!D100</f>
        <v>75</v>
      </c>
      <c r="E98" s="16">
        <f>'[1]01'!E100</f>
        <v>0</v>
      </c>
      <c r="F98" s="15">
        <f t="shared" si="17"/>
        <v>340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5"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45292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'[2]01'!B5</f>
        <v>42</v>
      </c>
      <c r="C3" s="195">
        <f>'[2]01'!C5</f>
        <v>30</v>
      </c>
      <c r="D3" s="195">
        <f>'[2]01'!D5</f>
        <v>0</v>
      </c>
      <c r="E3" s="195">
        <f>'[2]01'!E5</f>
        <v>0</v>
      </c>
      <c r="F3" s="15">
        <f>SUM(B3:E3)</f>
        <v>72</v>
      </c>
      <c r="G3" s="194">
        <f>'[2]01'!H5</f>
        <v>35</v>
      </c>
      <c r="H3" s="195">
        <f>'[2]01'!I5</f>
        <v>0</v>
      </c>
      <c r="I3" s="195">
        <f>'[2]01'!J5</f>
        <v>0</v>
      </c>
      <c r="J3" s="195">
        <f>'[2]01'!K5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4">
        <f>'[2]01'!B6</f>
        <v>42</v>
      </c>
      <c r="C4" s="195">
        <f>'[2]01'!C6</f>
        <v>30</v>
      </c>
      <c r="D4" s="195">
        <f>'[2]01'!D6</f>
        <v>0</v>
      </c>
      <c r="E4" s="195">
        <f>'[2]01'!E6</f>
        <v>0</v>
      </c>
      <c r="F4" s="15">
        <f>SUM(B4:E4)</f>
        <v>72</v>
      </c>
      <c r="G4" s="194">
        <f>'[2]01'!H6</f>
        <v>35</v>
      </c>
      <c r="H4" s="195">
        <f>'[2]01'!I6</f>
        <v>0</v>
      </c>
      <c r="I4" s="195">
        <f>'[2]01'!J6</f>
        <v>0</v>
      </c>
      <c r="J4" s="195">
        <f>'[2]01'!K6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4">
        <f>'[2]01'!B7</f>
        <v>42</v>
      </c>
      <c r="C5" s="195">
        <f>'[2]01'!C7</f>
        <v>30</v>
      </c>
      <c r="D5" s="195">
        <f>'[2]01'!D7</f>
        <v>0</v>
      </c>
      <c r="E5" s="195">
        <f>'[2]01'!E7</f>
        <v>0</v>
      </c>
      <c r="F5" s="15">
        <f t="shared" ref="F5:F68" si="6">SUM(B5:E5)</f>
        <v>72</v>
      </c>
      <c r="G5" s="194">
        <f>'[2]01'!H7</f>
        <v>35</v>
      </c>
      <c r="H5" s="195">
        <f>'[2]01'!I7</f>
        <v>0</v>
      </c>
      <c r="I5" s="195">
        <f>'[2]01'!J7</f>
        <v>0</v>
      </c>
      <c r="J5" s="195">
        <f>'[2]01'!K7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4">
        <f>'[2]01'!B8</f>
        <v>42</v>
      </c>
      <c r="C6" s="195">
        <f>'[2]01'!C8</f>
        <v>30</v>
      </c>
      <c r="D6" s="195">
        <f>'[2]01'!D8</f>
        <v>0</v>
      </c>
      <c r="E6" s="195">
        <f>'[2]01'!E8</f>
        <v>0</v>
      </c>
      <c r="F6" s="15">
        <f t="shared" si="6"/>
        <v>72</v>
      </c>
      <c r="G6" s="194">
        <f>'[2]01'!H8</f>
        <v>35</v>
      </c>
      <c r="H6" s="195">
        <f>'[2]01'!I8</f>
        <v>0</v>
      </c>
      <c r="I6" s="195">
        <f>'[2]01'!J8</f>
        <v>0</v>
      </c>
      <c r="J6" s="195">
        <f>'[2]01'!K8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4">
        <f>'[2]01'!B9</f>
        <v>42</v>
      </c>
      <c r="C7" s="195">
        <f>'[2]01'!C9</f>
        <v>30</v>
      </c>
      <c r="D7" s="195">
        <f>'[2]01'!D9</f>
        <v>0</v>
      </c>
      <c r="E7" s="195">
        <f>'[2]01'!E9</f>
        <v>0</v>
      </c>
      <c r="F7" s="15">
        <f t="shared" si="6"/>
        <v>72</v>
      </c>
      <c r="G7" s="194">
        <f>'[2]01'!H9</f>
        <v>35</v>
      </c>
      <c r="H7" s="195">
        <f>'[2]01'!I9</f>
        <v>0</v>
      </c>
      <c r="I7" s="195">
        <f>'[2]01'!J9</f>
        <v>0</v>
      </c>
      <c r="J7" s="195">
        <f>'[2]01'!K9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4">
        <f>'[2]01'!B10</f>
        <v>42</v>
      </c>
      <c r="C8" s="195">
        <f>'[2]01'!C10</f>
        <v>30</v>
      </c>
      <c r="D8" s="195">
        <f>'[2]01'!D10</f>
        <v>0</v>
      </c>
      <c r="E8" s="195">
        <f>'[2]01'!E10</f>
        <v>0</v>
      </c>
      <c r="F8" s="15">
        <f t="shared" si="6"/>
        <v>72</v>
      </c>
      <c r="G8" s="194">
        <f>'[2]01'!H10</f>
        <v>35</v>
      </c>
      <c r="H8" s="195">
        <f>'[2]01'!I10</f>
        <v>0</v>
      </c>
      <c r="I8" s="195">
        <f>'[2]01'!J10</f>
        <v>0</v>
      </c>
      <c r="J8" s="195">
        <f>'[2]01'!K10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4">
        <f>'[2]01'!B11</f>
        <v>42</v>
      </c>
      <c r="C9" s="195">
        <f>'[2]01'!C11</f>
        <v>30</v>
      </c>
      <c r="D9" s="195">
        <f>'[2]01'!D11</f>
        <v>0</v>
      </c>
      <c r="E9" s="195">
        <f>'[2]01'!E11</f>
        <v>0</v>
      </c>
      <c r="F9" s="15">
        <f t="shared" si="6"/>
        <v>72</v>
      </c>
      <c r="G9" s="194">
        <f>'[2]01'!H11</f>
        <v>35</v>
      </c>
      <c r="H9" s="195">
        <f>'[2]01'!I11</f>
        <v>0</v>
      </c>
      <c r="I9" s="195">
        <f>'[2]01'!J11</f>
        <v>0</v>
      </c>
      <c r="J9" s="195">
        <f>'[2]01'!K11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4">
        <f>'[2]01'!B12</f>
        <v>42</v>
      </c>
      <c r="C10" s="195">
        <f>'[2]01'!C12</f>
        <v>30</v>
      </c>
      <c r="D10" s="195">
        <f>'[2]01'!D12</f>
        <v>0</v>
      </c>
      <c r="E10" s="195">
        <f>'[2]01'!E12</f>
        <v>0</v>
      </c>
      <c r="F10" s="15">
        <f t="shared" si="6"/>
        <v>72</v>
      </c>
      <c r="G10" s="194">
        <f>'[2]01'!H12</f>
        <v>35</v>
      </c>
      <c r="H10" s="195">
        <f>'[2]01'!I12</f>
        <v>0</v>
      </c>
      <c r="I10" s="195">
        <f>'[2]01'!J12</f>
        <v>0</v>
      </c>
      <c r="J10" s="195">
        <f>'[2]01'!K12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4">
        <f>'[2]01'!B13</f>
        <v>42</v>
      </c>
      <c r="C11" s="195">
        <f>'[2]01'!C13</f>
        <v>30</v>
      </c>
      <c r="D11" s="195">
        <f>'[2]01'!D13</f>
        <v>0</v>
      </c>
      <c r="E11" s="195">
        <f>'[2]01'!E13</f>
        <v>0</v>
      </c>
      <c r="F11" s="15">
        <f t="shared" si="6"/>
        <v>72</v>
      </c>
      <c r="G11" s="194">
        <f>'[2]01'!H13</f>
        <v>35</v>
      </c>
      <c r="H11" s="195">
        <f>'[2]01'!I13</f>
        <v>0</v>
      </c>
      <c r="I11" s="195">
        <f>'[2]01'!J13</f>
        <v>0</v>
      </c>
      <c r="J11" s="195">
        <f>'[2]01'!K13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4">
        <f>'[2]01'!B14</f>
        <v>42</v>
      </c>
      <c r="C12" s="195">
        <f>'[2]01'!C14</f>
        <v>30</v>
      </c>
      <c r="D12" s="195">
        <f>'[2]01'!D14</f>
        <v>0</v>
      </c>
      <c r="E12" s="195">
        <f>'[2]01'!E14</f>
        <v>0</v>
      </c>
      <c r="F12" s="15">
        <f t="shared" si="6"/>
        <v>72</v>
      </c>
      <c r="G12" s="194">
        <f>'[2]01'!H14</f>
        <v>35</v>
      </c>
      <c r="H12" s="195">
        <f>'[2]01'!I14</f>
        <v>0</v>
      </c>
      <c r="I12" s="195">
        <f>'[2]01'!J14</f>
        <v>0</v>
      </c>
      <c r="J12" s="195">
        <f>'[2]01'!K14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4">
        <f>'[2]01'!B15</f>
        <v>42</v>
      </c>
      <c r="C13" s="195">
        <f>'[2]01'!C15</f>
        <v>30</v>
      </c>
      <c r="D13" s="195">
        <f>'[2]01'!D15</f>
        <v>0</v>
      </c>
      <c r="E13" s="195">
        <f>'[2]01'!E15</f>
        <v>0</v>
      </c>
      <c r="F13" s="15">
        <f t="shared" si="6"/>
        <v>72</v>
      </c>
      <c r="G13" s="194">
        <f>'[2]01'!H15</f>
        <v>35</v>
      </c>
      <c r="H13" s="195">
        <f>'[2]01'!I15</f>
        <v>0</v>
      </c>
      <c r="I13" s="195">
        <f>'[2]01'!J15</f>
        <v>0</v>
      </c>
      <c r="J13" s="195">
        <f>'[2]01'!K15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4">
        <f>'[2]01'!B16</f>
        <v>42</v>
      </c>
      <c r="C14" s="195">
        <f>'[2]01'!C16</f>
        <v>30</v>
      </c>
      <c r="D14" s="195">
        <f>'[2]01'!D16</f>
        <v>0</v>
      </c>
      <c r="E14" s="195">
        <f>'[2]01'!E16</f>
        <v>0</v>
      </c>
      <c r="F14" s="15">
        <f t="shared" si="6"/>
        <v>72</v>
      </c>
      <c r="G14" s="194">
        <f>'[2]01'!H16</f>
        <v>35</v>
      </c>
      <c r="H14" s="195">
        <f>'[2]01'!I16</f>
        <v>0</v>
      </c>
      <c r="I14" s="195">
        <f>'[2]01'!J16</f>
        <v>0</v>
      </c>
      <c r="J14" s="195">
        <f>'[2]01'!K16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4">
        <f>'[2]01'!B17</f>
        <v>42</v>
      </c>
      <c r="C15" s="195">
        <f>'[2]01'!C17</f>
        <v>30</v>
      </c>
      <c r="D15" s="195">
        <f>'[2]01'!D17</f>
        <v>0</v>
      </c>
      <c r="E15" s="195">
        <f>'[2]01'!E17</f>
        <v>0</v>
      </c>
      <c r="F15" s="15">
        <f t="shared" si="6"/>
        <v>72</v>
      </c>
      <c r="G15" s="194">
        <f>'[2]01'!H17</f>
        <v>35</v>
      </c>
      <c r="H15" s="195">
        <f>'[2]01'!I17</f>
        <v>0</v>
      </c>
      <c r="I15" s="195">
        <f>'[2]01'!J17</f>
        <v>0</v>
      </c>
      <c r="J15" s="195">
        <f>'[2]01'!K17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4">
        <f>'[2]01'!B18</f>
        <v>42</v>
      </c>
      <c r="C16" s="195">
        <f>'[2]01'!C18</f>
        <v>30</v>
      </c>
      <c r="D16" s="195">
        <f>'[2]01'!D18</f>
        <v>0</v>
      </c>
      <c r="E16" s="195">
        <f>'[2]01'!E18</f>
        <v>0</v>
      </c>
      <c r="F16" s="15">
        <f t="shared" si="6"/>
        <v>72</v>
      </c>
      <c r="G16" s="194">
        <f>'[2]01'!H18</f>
        <v>35</v>
      </c>
      <c r="H16" s="195">
        <f>'[2]01'!I18</f>
        <v>0</v>
      </c>
      <c r="I16" s="195">
        <f>'[2]01'!J18</f>
        <v>0</v>
      </c>
      <c r="J16" s="195">
        <f>'[2]01'!K18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4">
        <f>'[2]01'!B19</f>
        <v>42</v>
      </c>
      <c r="C17" s="195">
        <f>'[2]01'!C19</f>
        <v>30</v>
      </c>
      <c r="D17" s="195">
        <f>'[2]01'!D19</f>
        <v>0</v>
      </c>
      <c r="E17" s="195">
        <f>'[2]01'!E19</f>
        <v>0</v>
      </c>
      <c r="F17" s="15">
        <f t="shared" si="6"/>
        <v>72</v>
      </c>
      <c r="G17" s="194">
        <f>'[2]01'!H19</f>
        <v>35</v>
      </c>
      <c r="H17" s="195">
        <f>'[2]01'!I19</f>
        <v>0</v>
      </c>
      <c r="I17" s="195">
        <f>'[2]01'!J19</f>
        <v>0</v>
      </c>
      <c r="J17" s="195">
        <f>'[2]01'!K19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4">
        <f>'[2]01'!B20</f>
        <v>42</v>
      </c>
      <c r="C18" s="195">
        <f>'[2]01'!C20</f>
        <v>30</v>
      </c>
      <c r="D18" s="195">
        <f>'[2]01'!D20</f>
        <v>0</v>
      </c>
      <c r="E18" s="195">
        <f>'[2]01'!E20</f>
        <v>0</v>
      </c>
      <c r="F18" s="15">
        <f t="shared" si="6"/>
        <v>72</v>
      </c>
      <c r="G18" s="194">
        <f>'[2]01'!H20</f>
        <v>35</v>
      </c>
      <c r="H18" s="195">
        <f>'[2]01'!I20</f>
        <v>0</v>
      </c>
      <c r="I18" s="195">
        <f>'[2]01'!J20</f>
        <v>0</v>
      </c>
      <c r="J18" s="195">
        <f>'[2]01'!K20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4">
        <f>'[2]01'!B21</f>
        <v>42</v>
      </c>
      <c r="C19" s="195">
        <f>'[2]01'!C21</f>
        <v>30</v>
      </c>
      <c r="D19" s="195">
        <f>'[2]01'!D21</f>
        <v>0</v>
      </c>
      <c r="E19" s="195">
        <f>'[2]01'!E21</f>
        <v>0</v>
      </c>
      <c r="F19" s="15">
        <f t="shared" si="6"/>
        <v>72</v>
      </c>
      <c r="G19" s="194">
        <f>'[2]01'!H21</f>
        <v>35</v>
      </c>
      <c r="H19" s="195">
        <f>'[2]01'!I21</f>
        <v>0</v>
      </c>
      <c r="I19" s="195">
        <f>'[2]01'!J21</f>
        <v>0</v>
      </c>
      <c r="J19" s="195">
        <f>'[2]01'!K21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4">
        <f>'[2]01'!B22</f>
        <v>42</v>
      </c>
      <c r="C20" s="195">
        <f>'[2]01'!C22</f>
        <v>30</v>
      </c>
      <c r="D20" s="195">
        <f>'[2]01'!D22</f>
        <v>0</v>
      </c>
      <c r="E20" s="195">
        <f>'[2]01'!E22</f>
        <v>0</v>
      </c>
      <c r="F20" s="15">
        <f t="shared" si="6"/>
        <v>72</v>
      </c>
      <c r="G20" s="194">
        <f>'[2]01'!H22</f>
        <v>35</v>
      </c>
      <c r="H20" s="195">
        <f>'[2]01'!I22</f>
        <v>0</v>
      </c>
      <c r="I20" s="195">
        <f>'[2]01'!J22</f>
        <v>0</v>
      </c>
      <c r="J20" s="195">
        <f>'[2]01'!K22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4">
        <f>'[2]01'!B23</f>
        <v>42</v>
      </c>
      <c r="C21" s="195">
        <f>'[2]01'!C23</f>
        <v>30</v>
      </c>
      <c r="D21" s="195">
        <f>'[2]01'!D23</f>
        <v>0</v>
      </c>
      <c r="E21" s="195">
        <f>'[2]01'!E23</f>
        <v>0</v>
      </c>
      <c r="F21" s="15">
        <f t="shared" si="6"/>
        <v>72</v>
      </c>
      <c r="G21" s="194">
        <f>'[2]01'!H23</f>
        <v>35</v>
      </c>
      <c r="H21" s="195">
        <f>'[2]01'!I23</f>
        <v>0</v>
      </c>
      <c r="I21" s="195">
        <f>'[2]01'!J23</f>
        <v>0</v>
      </c>
      <c r="J21" s="195">
        <f>'[2]01'!K23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4">
        <f>'[2]01'!B24</f>
        <v>42</v>
      </c>
      <c r="C22" s="195">
        <f>'[2]01'!C24</f>
        <v>30</v>
      </c>
      <c r="D22" s="195">
        <f>'[2]01'!D24</f>
        <v>0</v>
      </c>
      <c r="E22" s="195">
        <f>'[2]01'!E24</f>
        <v>0</v>
      </c>
      <c r="F22" s="15">
        <f t="shared" si="6"/>
        <v>72</v>
      </c>
      <c r="G22" s="194">
        <f>'[2]01'!H24</f>
        <v>35</v>
      </c>
      <c r="H22" s="195">
        <f>'[2]01'!I24</f>
        <v>0</v>
      </c>
      <c r="I22" s="195">
        <f>'[2]01'!J24</f>
        <v>0</v>
      </c>
      <c r="J22" s="195">
        <f>'[2]01'!K24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4">
        <f>'[2]01'!B25</f>
        <v>42</v>
      </c>
      <c r="C23" s="195">
        <f>'[2]01'!C25</f>
        <v>30</v>
      </c>
      <c r="D23" s="195">
        <f>'[2]01'!D25</f>
        <v>0</v>
      </c>
      <c r="E23" s="195">
        <f>'[2]01'!E25</f>
        <v>0</v>
      </c>
      <c r="F23" s="15">
        <f t="shared" si="6"/>
        <v>72</v>
      </c>
      <c r="G23" s="194">
        <f>'[2]01'!H25</f>
        <v>35</v>
      </c>
      <c r="H23" s="195">
        <f>'[2]01'!I25</f>
        <v>0</v>
      </c>
      <c r="I23" s="195">
        <f>'[2]01'!J25</f>
        <v>0</v>
      </c>
      <c r="J23" s="195">
        <f>'[2]01'!K25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4">
        <f>'[2]01'!B26</f>
        <v>42</v>
      </c>
      <c r="C24" s="195">
        <f>'[2]01'!C26</f>
        <v>30</v>
      </c>
      <c r="D24" s="195">
        <f>'[2]01'!D26</f>
        <v>0</v>
      </c>
      <c r="E24" s="195">
        <f>'[2]01'!E26</f>
        <v>0</v>
      </c>
      <c r="F24" s="15">
        <f t="shared" si="6"/>
        <v>72</v>
      </c>
      <c r="G24" s="194">
        <f>'[2]01'!H26</f>
        <v>35</v>
      </c>
      <c r="H24" s="195">
        <f>'[2]01'!I26</f>
        <v>0</v>
      </c>
      <c r="I24" s="195">
        <f>'[2]01'!J26</f>
        <v>0</v>
      </c>
      <c r="J24" s="195">
        <f>'[2]01'!K26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4">
        <f>'[2]01'!B27</f>
        <v>42</v>
      </c>
      <c r="C25" s="195">
        <f>'[2]01'!C27</f>
        <v>30</v>
      </c>
      <c r="D25" s="195">
        <f>'[2]01'!D27</f>
        <v>0</v>
      </c>
      <c r="E25" s="195">
        <f>'[2]01'!E27</f>
        <v>0</v>
      </c>
      <c r="F25" s="15">
        <f t="shared" si="6"/>
        <v>72</v>
      </c>
      <c r="G25" s="194">
        <f>'[2]01'!H27</f>
        <v>35</v>
      </c>
      <c r="H25" s="195">
        <f>'[2]01'!I27</f>
        <v>0</v>
      </c>
      <c r="I25" s="195">
        <f>'[2]01'!J27</f>
        <v>0</v>
      </c>
      <c r="J25" s="195">
        <f>'[2]01'!K27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4">
        <f>'[2]01'!B28</f>
        <v>42</v>
      </c>
      <c r="C26" s="195">
        <f>'[2]01'!C28</f>
        <v>30</v>
      </c>
      <c r="D26" s="195">
        <f>'[2]01'!D28</f>
        <v>0</v>
      </c>
      <c r="E26" s="195">
        <f>'[2]01'!E28</f>
        <v>0</v>
      </c>
      <c r="F26" s="15">
        <f t="shared" si="6"/>
        <v>72</v>
      </c>
      <c r="G26" s="194">
        <f>'[2]01'!H28</f>
        <v>35</v>
      </c>
      <c r="H26" s="195">
        <f>'[2]01'!I28</f>
        <v>0</v>
      </c>
      <c r="I26" s="195">
        <f>'[2]01'!J28</f>
        <v>0</v>
      </c>
      <c r="J26" s="195">
        <f>'[2]01'!K28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4">
        <f>'[2]01'!B29</f>
        <v>42</v>
      </c>
      <c r="C27" s="195">
        <f>'[2]01'!C29</f>
        <v>30</v>
      </c>
      <c r="D27" s="195">
        <f>'[2]01'!D29</f>
        <v>0</v>
      </c>
      <c r="E27" s="195">
        <f>'[2]01'!E29</f>
        <v>0</v>
      </c>
      <c r="F27" s="15">
        <f t="shared" si="6"/>
        <v>72</v>
      </c>
      <c r="G27" s="194">
        <f>'[2]01'!H29</f>
        <v>35</v>
      </c>
      <c r="H27" s="195">
        <f>'[2]01'!I29</f>
        <v>0</v>
      </c>
      <c r="I27" s="195">
        <f>'[2]01'!J29</f>
        <v>0</v>
      </c>
      <c r="J27" s="195">
        <f>'[2]01'!K29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4">
        <f>'[2]01'!B30</f>
        <v>42</v>
      </c>
      <c r="C28" s="195">
        <f>'[2]01'!C30</f>
        <v>30</v>
      </c>
      <c r="D28" s="195">
        <f>'[2]01'!D30</f>
        <v>0</v>
      </c>
      <c r="E28" s="195">
        <f>'[2]01'!E30</f>
        <v>0</v>
      </c>
      <c r="F28" s="15">
        <f t="shared" si="6"/>
        <v>72</v>
      </c>
      <c r="G28" s="194">
        <f>'[2]01'!H30</f>
        <v>35</v>
      </c>
      <c r="H28" s="195">
        <f>'[2]01'!I30</f>
        <v>0</v>
      </c>
      <c r="I28" s="195">
        <f>'[2]01'!J30</f>
        <v>0</v>
      </c>
      <c r="J28" s="195">
        <f>'[2]01'!K30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4">
        <f>'[2]01'!B31</f>
        <v>42</v>
      </c>
      <c r="C29" s="195">
        <f>'[2]01'!C31</f>
        <v>30</v>
      </c>
      <c r="D29" s="195">
        <f>'[2]01'!D31</f>
        <v>0</v>
      </c>
      <c r="E29" s="195">
        <f>'[2]01'!E31</f>
        <v>0</v>
      </c>
      <c r="F29" s="15">
        <f t="shared" si="6"/>
        <v>72</v>
      </c>
      <c r="G29" s="194">
        <f>'[2]01'!H31</f>
        <v>35</v>
      </c>
      <c r="H29" s="195">
        <f>'[2]01'!I31</f>
        <v>0</v>
      </c>
      <c r="I29" s="195">
        <f>'[2]01'!J31</f>
        <v>0</v>
      </c>
      <c r="J29" s="195">
        <f>'[2]01'!K31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4">
        <f>'[2]01'!B32</f>
        <v>42</v>
      </c>
      <c r="C30" s="195">
        <f>'[2]01'!C32</f>
        <v>30</v>
      </c>
      <c r="D30" s="195">
        <f>'[2]01'!D32</f>
        <v>0</v>
      </c>
      <c r="E30" s="195">
        <f>'[2]01'!E32</f>
        <v>0</v>
      </c>
      <c r="F30" s="15">
        <f t="shared" si="6"/>
        <v>72</v>
      </c>
      <c r="G30" s="194">
        <f>'[2]01'!H32</f>
        <v>35</v>
      </c>
      <c r="H30" s="195">
        <f>'[2]01'!I32</f>
        <v>0</v>
      </c>
      <c r="I30" s="195">
        <f>'[2]01'!J32</f>
        <v>0</v>
      </c>
      <c r="J30" s="195">
        <f>'[2]01'!K32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4">
        <f>'[2]01'!B33</f>
        <v>42</v>
      </c>
      <c r="C31" s="195">
        <f>'[2]01'!C33</f>
        <v>30</v>
      </c>
      <c r="D31" s="195">
        <f>'[2]01'!D33</f>
        <v>0</v>
      </c>
      <c r="E31" s="195">
        <f>'[2]01'!E33</f>
        <v>0</v>
      </c>
      <c r="F31" s="15">
        <f t="shared" si="6"/>
        <v>72</v>
      </c>
      <c r="G31" s="194">
        <f>'[2]01'!H33</f>
        <v>38</v>
      </c>
      <c r="H31" s="195">
        <f>'[2]01'!I33</f>
        <v>0</v>
      </c>
      <c r="I31" s="195">
        <f>'[2]01'!J33</f>
        <v>0</v>
      </c>
      <c r="J31" s="195">
        <f>'[2]01'!K33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'[2]01'!B34</f>
        <v>42</v>
      </c>
      <c r="C32" s="195">
        <f>'[2]01'!C34</f>
        <v>30</v>
      </c>
      <c r="D32" s="195">
        <f>'[2]01'!D34</f>
        <v>0</v>
      </c>
      <c r="E32" s="195">
        <f>'[2]01'!E34</f>
        <v>0</v>
      </c>
      <c r="F32" s="15">
        <f t="shared" si="6"/>
        <v>72</v>
      </c>
      <c r="G32" s="194">
        <f>'[2]01'!H34</f>
        <v>38</v>
      </c>
      <c r="H32" s="195">
        <f>'[2]01'!I34</f>
        <v>0</v>
      </c>
      <c r="I32" s="195">
        <f>'[2]01'!J34</f>
        <v>0</v>
      </c>
      <c r="J32" s="195">
        <f>'[2]01'!K34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'[2]01'!B35</f>
        <v>42</v>
      </c>
      <c r="C33" s="195">
        <f>'[2]01'!C35</f>
        <v>30</v>
      </c>
      <c r="D33" s="195">
        <f>'[2]01'!D35</f>
        <v>0</v>
      </c>
      <c r="E33" s="195">
        <f>'[2]01'!E35</f>
        <v>0</v>
      </c>
      <c r="F33" s="15">
        <f t="shared" si="6"/>
        <v>72</v>
      </c>
      <c r="G33" s="194">
        <f>'[2]01'!H35</f>
        <v>38</v>
      </c>
      <c r="H33" s="195">
        <f>'[2]01'!I35</f>
        <v>0</v>
      </c>
      <c r="I33" s="195">
        <f>'[2]01'!J35</f>
        <v>0</v>
      </c>
      <c r="J33" s="195">
        <f>'[2]01'!K35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'[2]01'!B36</f>
        <v>42</v>
      </c>
      <c r="C34" s="195">
        <f>'[2]01'!C36</f>
        <v>30</v>
      </c>
      <c r="D34" s="195">
        <f>'[2]01'!D36</f>
        <v>0</v>
      </c>
      <c r="E34" s="195">
        <f>'[2]01'!E36</f>
        <v>0</v>
      </c>
      <c r="F34" s="15">
        <f t="shared" si="6"/>
        <v>72</v>
      </c>
      <c r="G34" s="194">
        <f>'[2]01'!H36</f>
        <v>38</v>
      </c>
      <c r="H34" s="195">
        <f>'[2]01'!I36</f>
        <v>0</v>
      </c>
      <c r="I34" s="195">
        <f>'[2]01'!J36</f>
        <v>0</v>
      </c>
      <c r="J34" s="195">
        <f>'[2]01'!K36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'[2]01'!B37</f>
        <v>42</v>
      </c>
      <c r="C35" s="195">
        <f>'[2]01'!C37</f>
        <v>30</v>
      </c>
      <c r="D35" s="195">
        <f>'[2]01'!D37</f>
        <v>0</v>
      </c>
      <c r="E35" s="195">
        <f>'[2]01'!E37</f>
        <v>0</v>
      </c>
      <c r="F35" s="15">
        <f t="shared" si="6"/>
        <v>72</v>
      </c>
      <c r="G35" s="194">
        <f>'[2]01'!H37</f>
        <v>38</v>
      </c>
      <c r="H35" s="195">
        <f>'[2]01'!I37</f>
        <v>0</v>
      </c>
      <c r="I35" s="195">
        <f>'[2]01'!J37</f>
        <v>0</v>
      </c>
      <c r="J35" s="195">
        <f>'[2]01'!K37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'[2]01'!B38</f>
        <v>42</v>
      </c>
      <c r="C36" s="195">
        <f>'[2]01'!C38</f>
        <v>30</v>
      </c>
      <c r="D36" s="195">
        <f>'[2]01'!D38</f>
        <v>0</v>
      </c>
      <c r="E36" s="195">
        <f>'[2]01'!E38</f>
        <v>0</v>
      </c>
      <c r="F36" s="15">
        <f t="shared" si="6"/>
        <v>72</v>
      </c>
      <c r="G36" s="194">
        <f>'[2]01'!H38</f>
        <v>38</v>
      </c>
      <c r="H36" s="195">
        <f>'[2]01'!I38</f>
        <v>0</v>
      </c>
      <c r="I36" s="195">
        <f>'[2]01'!J38</f>
        <v>0</v>
      </c>
      <c r="J36" s="195">
        <f>'[2]01'!K38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'[2]01'!B39</f>
        <v>42</v>
      </c>
      <c r="C37" s="195">
        <f>'[2]01'!C39</f>
        <v>30</v>
      </c>
      <c r="D37" s="195">
        <f>'[2]01'!D39</f>
        <v>0</v>
      </c>
      <c r="E37" s="195">
        <f>'[2]01'!E39</f>
        <v>0</v>
      </c>
      <c r="F37" s="15">
        <f t="shared" si="6"/>
        <v>72</v>
      </c>
      <c r="G37" s="194">
        <f>'[2]01'!H39</f>
        <v>38</v>
      </c>
      <c r="H37" s="195">
        <f>'[2]01'!I39</f>
        <v>0</v>
      </c>
      <c r="I37" s="195">
        <f>'[2]01'!J39</f>
        <v>0</v>
      </c>
      <c r="J37" s="195">
        <f>'[2]01'!K39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'[2]01'!B40</f>
        <v>42</v>
      </c>
      <c r="C38" s="195">
        <f>'[2]01'!C40</f>
        <v>30</v>
      </c>
      <c r="D38" s="195">
        <f>'[2]01'!D40</f>
        <v>0</v>
      </c>
      <c r="E38" s="195">
        <f>'[2]01'!E40</f>
        <v>0</v>
      </c>
      <c r="F38" s="15">
        <f t="shared" si="6"/>
        <v>72</v>
      </c>
      <c r="G38" s="194">
        <f>'[2]01'!H40</f>
        <v>38</v>
      </c>
      <c r="H38" s="195">
        <f>'[2]01'!I40</f>
        <v>0</v>
      </c>
      <c r="I38" s="195">
        <f>'[2]01'!J40</f>
        <v>0</v>
      </c>
      <c r="J38" s="195">
        <f>'[2]01'!K40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'[2]01'!B41</f>
        <v>42</v>
      </c>
      <c r="C39" s="195">
        <f>'[2]01'!C41</f>
        <v>30</v>
      </c>
      <c r="D39" s="195">
        <f>'[2]01'!D41</f>
        <v>0</v>
      </c>
      <c r="E39" s="195">
        <f>'[2]01'!E41</f>
        <v>0</v>
      </c>
      <c r="F39" s="15">
        <f t="shared" si="6"/>
        <v>72</v>
      </c>
      <c r="G39" s="194">
        <f>'[2]01'!H41</f>
        <v>38</v>
      </c>
      <c r="H39" s="195">
        <f>'[2]01'!I41</f>
        <v>0</v>
      </c>
      <c r="I39" s="195">
        <f>'[2]01'!J41</f>
        <v>0</v>
      </c>
      <c r="J39" s="195">
        <f>'[2]01'!K41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'[2]01'!B42</f>
        <v>42</v>
      </c>
      <c r="C40" s="195">
        <f>'[2]01'!C42</f>
        <v>30</v>
      </c>
      <c r="D40" s="195">
        <f>'[2]01'!D42</f>
        <v>0</v>
      </c>
      <c r="E40" s="195">
        <f>'[2]01'!E42</f>
        <v>0</v>
      </c>
      <c r="F40" s="15">
        <f t="shared" si="6"/>
        <v>72</v>
      </c>
      <c r="G40" s="194">
        <f>'[2]01'!H42</f>
        <v>38</v>
      </c>
      <c r="H40" s="195">
        <f>'[2]01'!I42</f>
        <v>0</v>
      </c>
      <c r="I40" s="195">
        <f>'[2]01'!J42</f>
        <v>0</v>
      </c>
      <c r="J40" s="195">
        <f>'[2]01'!K42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'[2]01'!B43</f>
        <v>42</v>
      </c>
      <c r="C41" s="195">
        <f>'[2]01'!C43</f>
        <v>30</v>
      </c>
      <c r="D41" s="195">
        <f>'[2]01'!D43</f>
        <v>0</v>
      </c>
      <c r="E41" s="195">
        <f>'[2]01'!E43</f>
        <v>0</v>
      </c>
      <c r="F41" s="15">
        <f t="shared" si="6"/>
        <v>72</v>
      </c>
      <c r="G41" s="194">
        <f>'[2]01'!H43</f>
        <v>38</v>
      </c>
      <c r="H41" s="195">
        <f>'[2]01'!I43</f>
        <v>0</v>
      </c>
      <c r="I41" s="195">
        <f>'[2]01'!J43</f>
        <v>0</v>
      </c>
      <c r="J41" s="195">
        <f>'[2]01'!K43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'[2]01'!B44</f>
        <v>42</v>
      </c>
      <c r="C42" s="195">
        <f>'[2]01'!C44</f>
        <v>30</v>
      </c>
      <c r="D42" s="195">
        <f>'[2]01'!D44</f>
        <v>0</v>
      </c>
      <c r="E42" s="195">
        <f>'[2]01'!E44</f>
        <v>0</v>
      </c>
      <c r="F42" s="15">
        <f t="shared" si="6"/>
        <v>72</v>
      </c>
      <c r="G42" s="194">
        <f>'[2]01'!H44</f>
        <v>38</v>
      </c>
      <c r="H42" s="195">
        <f>'[2]01'!I44</f>
        <v>0</v>
      </c>
      <c r="I42" s="195">
        <f>'[2]01'!J44</f>
        <v>0</v>
      </c>
      <c r="J42" s="195">
        <f>'[2]01'!K44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'[2]01'!B45</f>
        <v>42</v>
      </c>
      <c r="C43" s="195">
        <f>'[2]01'!C45</f>
        <v>30</v>
      </c>
      <c r="D43" s="195">
        <f>'[2]01'!D45</f>
        <v>0</v>
      </c>
      <c r="E43" s="195">
        <f>'[2]01'!E45</f>
        <v>0</v>
      </c>
      <c r="F43" s="15">
        <f t="shared" si="6"/>
        <v>72</v>
      </c>
      <c r="G43" s="194">
        <f>'[2]01'!H45</f>
        <v>38</v>
      </c>
      <c r="H43" s="195">
        <f>'[2]01'!I45</f>
        <v>0</v>
      </c>
      <c r="I43" s="195">
        <f>'[2]01'!J45</f>
        <v>0</v>
      </c>
      <c r="J43" s="195">
        <f>'[2]01'!K45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'[2]01'!B46</f>
        <v>42</v>
      </c>
      <c r="C44" s="195">
        <f>'[2]01'!C46</f>
        <v>30</v>
      </c>
      <c r="D44" s="195">
        <f>'[2]01'!D46</f>
        <v>0</v>
      </c>
      <c r="E44" s="195">
        <f>'[2]01'!E46</f>
        <v>0</v>
      </c>
      <c r="F44" s="15">
        <f t="shared" si="6"/>
        <v>72</v>
      </c>
      <c r="G44" s="194">
        <f>'[2]01'!H46</f>
        <v>38</v>
      </c>
      <c r="H44" s="195">
        <f>'[2]01'!I46</f>
        <v>0</v>
      </c>
      <c r="I44" s="195">
        <f>'[2]01'!J46</f>
        <v>0</v>
      </c>
      <c r="J44" s="195">
        <f>'[2]01'!K46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'[2]01'!B47</f>
        <v>42</v>
      </c>
      <c r="C45" s="195">
        <f>'[2]01'!C47</f>
        <v>30</v>
      </c>
      <c r="D45" s="195">
        <f>'[2]01'!D47</f>
        <v>0</v>
      </c>
      <c r="E45" s="195">
        <f>'[2]01'!E47</f>
        <v>0</v>
      </c>
      <c r="F45" s="15">
        <f t="shared" si="6"/>
        <v>72</v>
      </c>
      <c r="G45" s="194">
        <f>'[2]01'!H47</f>
        <v>38</v>
      </c>
      <c r="H45" s="195">
        <f>'[2]01'!I47</f>
        <v>0</v>
      </c>
      <c r="I45" s="195">
        <f>'[2]01'!J47</f>
        <v>0</v>
      </c>
      <c r="J45" s="195">
        <f>'[2]01'!K47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4">
        <f>'[2]01'!B48</f>
        <v>42</v>
      </c>
      <c r="C46" s="195">
        <f>'[2]01'!C48</f>
        <v>30</v>
      </c>
      <c r="D46" s="195">
        <f>'[2]01'!D48</f>
        <v>0</v>
      </c>
      <c r="E46" s="195">
        <f>'[2]01'!E48</f>
        <v>0</v>
      </c>
      <c r="F46" s="15">
        <f t="shared" si="6"/>
        <v>72</v>
      </c>
      <c r="G46" s="194">
        <f>'[2]01'!H48</f>
        <v>38</v>
      </c>
      <c r="H46" s="195">
        <f>'[2]01'!I48</f>
        <v>0</v>
      </c>
      <c r="I46" s="195">
        <f>'[2]01'!J48</f>
        <v>0</v>
      </c>
      <c r="J46" s="195">
        <f>'[2]01'!K48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4">
        <f>'[2]01'!B49</f>
        <v>42</v>
      </c>
      <c r="C47" s="195">
        <f>'[2]01'!C49</f>
        <v>30</v>
      </c>
      <c r="D47" s="195">
        <f>'[2]01'!D49</f>
        <v>0</v>
      </c>
      <c r="E47" s="195">
        <f>'[2]01'!E49</f>
        <v>0</v>
      </c>
      <c r="F47" s="15">
        <f t="shared" si="6"/>
        <v>72</v>
      </c>
      <c r="G47" s="194">
        <f>'[2]01'!H49</f>
        <v>38</v>
      </c>
      <c r="H47" s="195">
        <f>'[2]01'!I49</f>
        <v>0</v>
      </c>
      <c r="I47" s="195">
        <f>'[2]01'!J49</f>
        <v>0</v>
      </c>
      <c r="J47" s="195">
        <f>'[2]01'!K49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'[2]01'!B50</f>
        <v>42</v>
      </c>
      <c r="C48" s="195">
        <f>'[2]01'!C50</f>
        <v>30</v>
      </c>
      <c r="D48" s="195">
        <f>'[2]01'!D50</f>
        <v>0</v>
      </c>
      <c r="E48" s="195">
        <f>'[2]01'!E50</f>
        <v>0</v>
      </c>
      <c r="F48" s="15">
        <f t="shared" si="6"/>
        <v>72</v>
      </c>
      <c r="G48" s="194">
        <f>'[2]01'!H50</f>
        <v>38</v>
      </c>
      <c r="H48" s="195">
        <f>'[2]01'!I50</f>
        <v>0</v>
      </c>
      <c r="I48" s="195">
        <f>'[2]01'!J50</f>
        <v>0</v>
      </c>
      <c r="J48" s="195">
        <f>'[2]01'!K50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'[2]01'!B51</f>
        <v>42</v>
      </c>
      <c r="C49" s="195">
        <f>'[2]01'!C51</f>
        <v>30</v>
      </c>
      <c r="D49" s="195">
        <f>'[2]01'!D51</f>
        <v>0</v>
      </c>
      <c r="E49" s="195">
        <f>'[2]01'!E51</f>
        <v>0</v>
      </c>
      <c r="F49" s="15">
        <f t="shared" si="6"/>
        <v>72</v>
      </c>
      <c r="G49" s="194">
        <f>'[2]01'!H51</f>
        <v>38</v>
      </c>
      <c r="H49" s="195">
        <f>'[2]01'!I51</f>
        <v>0</v>
      </c>
      <c r="I49" s="195">
        <f>'[2]01'!J51</f>
        <v>0</v>
      </c>
      <c r="J49" s="195">
        <f>'[2]01'!K51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'[2]01'!B52</f>
        <v>42</v>
      </c>
      <c r="C50" s="195">
        <f>'[2]01'!C52</f>
        <v>30</v>
      </c>
      <c r="D50" s="195">
        <f>'[2]01'!D52</f>
        <v>0</v>
      </c>
      <c r="E50" s="195">
        <f>'[2]01'!E52</f>
        <v>0</v>
      </c>
      <c r="F50" s="15">
        <f t="shared" si="6"/>
        <v>72</v>
      </c>
      <c r="G50" s="194">
        <f>'[2]01'!H52</f>
        <v>38</v>
      </c>
      <c r="H50" s="195">
        <f>'[2]01'!I52</f>
        <v>0</v>
      </c>
      <c r="I50" s="195">
        <f>'[2]01'!J52</f>
        <v>0</v>
      </c>
      <c r="J50" s="195">
        <f>'[2]01'!K52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'[2]01'!B53</f>
        <v>42</v>
      </c>
      <c r="C51" s="195">
        <f>'[2]01'!C53</f>
        <v>30</v>
      </c>
      <c r="D51" s="195">
        <f>'[2]01'!D53</f>
        <v>0</v>
      </c>
      <c r="E51" s="195">
        <f>'[2]01'!E53</f>
        <v>0</v>
      </c>
      <c r="F51" s="15">
        <f t="shared" si="6"/>
        <v>72</v>
      </c>
      <c r="G51" s="194">
        <f>'[2]01'!H53</f>
        <v>39</v>
      </c>
      <c r="H51" s="195">
        <f>'[2]01'!I53</f>
        <v>0</v>
      </c>
      <c r="I51" s="195">
        <f>'[2]01'!J53</f>
        <v>0</v>
      </c>
      <c r="J51" s="195">
        <f>'[2]01'!K53</f>
        <v>0</v>
      </c>
      <c r="K51" s="15">
        <f t="shared" si="3"/>
        <v>39</v>
      </c>
      <c r="L51" s="18">
        <f>frq!C51</f>
        <v>1</v>
      </c>
      <c r="M51" s="124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4">
        <f>'[2]01'!B54</f>
        <v>42</v>
      </c>
      <c r="C52" s="195">
        <f>'[2]01'!C54</f>
        <v>30</v>
      </c>
      <c r="D52" s="195">
        <f>'[2]01'!D54</f>
        <v>0</v>
      </c>
      <c r="E52" s="195">
        <f>'[2]01'!E54</f>
        <v>0</v>
      </c>
      <c r="F52" s="15">
        <f t="shared" si="6"/>
        <v>72</v>
      </c>
      <c r="G52" s="194">
        <f>'[2]01'!H54</f>
        <v>39</v>
      </c>
      <c r="H52" s="195">
        <f>'[2]01'!I54</f>
        <v>0</v>
      </c>
      <c r="I52" s="195">
        <f>'[2]01'!J54</f>
        <v>0</v>
      </c>
      <c r="J52" s="195">
        <f>'[2]01'!K54</f>
        <v>0</v>
      </c>
      <c r="K52" s="15">
        <f t="shared" si="3"/>
        <v>39</v>
      </c>
      <c r="L52" s="18">
        <f>frq!C52</f>
        <v>1</v>
      </c>
      <c r="M52" s="124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4">
        <f>'[2]01'!B55</f>
        <v>42</v>
      </c>
      <c r="C53" s="195">
        <f>'[2]01'!C55</f>
        <v>30</v>
      </c>
      <c r="D53" s="195">
        <f>'[2]01'!D55</f>
        <v>0</v>
      </c>
      <c r="E53" s="195">
        <f>'[2]01'!E55</f>
        <v>0</v>
      </c>
      <c r="F53" s="15">
        <f t="shared" si="6"/>
        <v>72</v>
      </c>
      <c r="G53" s="194">
        <f>'[2]01'!H55</f>
        <v>39</v>
      </c>
      <c r="H53" s="195">
        <f>'[2]01'!I55</f>
        <v>0</v>
      </c>
      <c r="I53" s="195">
        <f>'[2]01'!J55</f>
        <v>0</v>
      </c>
      <c r="J53" s="195">
        <f>'[2]01'!K55</f>
        <v>0</v>
      </c>
      <c r="K53" s="15">
        <f t="shared" si="3"/>
        <v>39</v>
      </c>
      <c r="L53" s="18">
        <f>frq!C53</f>
        <v>1</v>
      </c>
      <c r="M53" s="124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4">
        <f>'[2]01'!B56</f>
        <v>42</v>
      </c>
      <c r="C54" s="195">
        <f>'[2]01'!C56</f>
        <v>30</v>
      </c>
      <c r="D54" s="195">
        <f>'[2]01'!D56</f>
        <v>0</v>
      </c>
      <c r="E54" s="195">
        <f>'[2]01'!E56</f>
        <v>0</v>
      </c>
      <c r="F54" s="15">
        <f t="shared" si="6"/>
        <v>72</v>
      </c>
      <c r="G54" s="194">
        <f>'[2]01'!H56</f>
        <v>39</v>
      </c>
      <c r="H54" s="195">
        <f>'[2]01'!I56</f>
        <v>0</v>
      </c>
      <c r="I54" s="195">
        <f>'[2]01'!J56</f>
        <v>0</v>
      </c>
      <c r="J54" s="195">
        <f>'[2]01'!K56</f>
        <v>0</v>
      </c>
      <c r="K54" s="15">
        <f t="shared" si="3"/>
        <v>39</v>
      </c>
      <c r="L54" s="18">
        <f>frq!C54</f>
        <v>1</v>
      </c>
      <c r="M54" s="124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4">
        <f>'[2]01'!B57</f>
        <v>42</v>
      </c>
      <c r="C55" s="195">
        <f>'[2]01'!C57</f>
        <v>30</v>
      </c>
      <c r="D55" s="195">
        <f>'[2]01'!D57</f>
        <v>0</v>
      </c>
      <c r="E55" s="195">
        <f>'[2]01'!E57</f>
        <v>0</v>
      </c>
      <c r="F55" s="15">
        <f t="shared" si="6"/>
        <v>72</v>
      </c>
      <c r="G55" s="194">
        <f>'[2]01'!H57</f>
        <v>39</v>
      </c>
      <c r="H55" s="195">
        <f>'[2]01'!I57</f>
        <v>0</v>
      </c>
      <c r="I55" s="195">
        <f>'[2]01'!J57</f>
        <v>0</v>
      </c>
      <c r="J55" s="195">
        <f>'[2]01'!K57</f>
        <v>0</v>
      </c>
      <c r="K55" s="15">
        <f t="shared" si="3"/>
        <v>39</v>
      </c>
      <c r="L55" s="18">
        <f>frq!C55</f>
        <v>1</v>
      </c>
      <c r="M55" s="124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4">
        <f>'[2]01'!B58</f>
        <v>42</v>
      </c>
      <c r="C56" s="195">
        <f>'[2]01'!C58</f>
        <v>30</v>
      </c>
      <c r="D56" s="195">
        <f>'[2]01'!D58</f>
        <v>0</v>
      </c>
      <c r="E56" s="195">
        <f>'[2]01'!E58</f>
        <v>0</v>
      </c>
      <c r="F56" s="15">
        <f t="shared" si="6"/>
        <v>72</v>
      </c>
      <c r="G56" s="194">
        <f>'[2]01'!H58</f>
        <v>39</v>
      </c>
      <c r="H56" s="195">
        <f>'[2]01'!I58</f>
        <v>0</v>
      </c>
      <c r="I56" s="195">
        <f>'[2]01'!J58</f>
        <v>0</v>
      </c>
      <c r="J56" s="195">
        <f>'[2]01'!K58</f>
        <v>0</v>
      </c>
      <c r="K56" s="15">
        <f t="shared" si="3"/>
        <v>39</v>
      </c>
      <c r="L56" s="18">
        <f>frq!C56</f>
        <v>1</v>
      </c>
      <c r="M56" s="124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4">
        <f>'[2]01'!B59</f>
        <v>42</v>
      </c>
      <c r="C57" s="195">
        <f>'[2]01'!C59</f>
        <v>30</v>
      </c>
      <c r="D57" s="195">
        <f>'[2]01'!D59</f>
        <v>0</v>
      </c>
      <c r="E57" s="195">
        <f>'[2]01'!E59</f>
        <v>0</v>
      </c>
      <c r="F57" s="15">
        <f t="shared" si="6"/>
        <v>72</v>
      </c>
      <c r="G57" s="194">
        <f>'[2]01'!H59</f>
        <v>39</v>
      </c>
      <c r="H57" s="195">
        <f>'[2]01'!I59</f>
        <v>0</v>
      </c>
      <c r="I57" s="195">
        <f>'[2]01'!J59</f>
        <v>0</v>
      </c>
      <c r="J57" s="195">
        <f>'[2]01'!K59</f>
        <v>0</v>
      </c>
      <c r="K57" s="15">
        <f t="shared" si="3"/>
        <v>39</v>
      </c>
      <c r="L57" s="18">
        <f>frq!C57</f>
        <v>1</v>
      </c>
      <c r="M57" s="124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4">
        <f>'[2]01'!B60</f>
        <v>42</v>
      </c>
      <c r="C58" s="195">
        <f>'[2]01'!C60</f>
        <v>30</v>
      </c>
      <c r="D58" s="195">
        <f>'[2]01'!D60</f>
        <v>0</v>
      </c>
      <c r="E58" s="195">
        <f>'[2]01'!E60</f>
        <v>0</v>
      </c>
      <c r="F58" s="15">
        <f t="shared" si="6"/>
        <v>72</v>
      </c>
      <c r="G58" s="194">
        <f>'[2]01'!H60</f>
        <v>39</v>
      </c>
      <c r="H58" s="195">
        <f>'[2]01'!I60</f>
        <v>0</v>
      </c>
      <c r="I58" s="195">
        <f>'[2]01'!J60</f>
        <v>0</v>
      </c>
      <c r="J58" s="195">
        <f>'[2]01'!K60</f>
        <v>0</v>
      </c>
      <c r="K58" s="15">
        <f t="shared" si="3"/>
        <v>39</v>
      </c>
      <c r="L58" s="18">
        <f>frq!C58</f>
        <v>1</v>
      </c>
      <c r="M58" s="124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4">
        <f>'[2]01'!B61</f>
        <v>42</v>
      </c>
      <c r="C59" s="195">
        <f>'[2]01'!C61</f>
        <v>30</v>
      </c>
      <c r="D59" s="195">
        <f>'[2]01'!D61</f>
        <v>0</v>
      </c>
      <c r="E59" s="195">
        <f>'[2]01'!E61</f>
        <v>0</v>
      </c>
      <c r="F59" s="15">
        <f t="shared" si="6"/>
        <v>72</v>
      </c>
      <c r="G59" s="194">
        <f>'[2]01'!H61</f>
        <v>38</v>
      </c>
      <c r="H59" s="195">
        <f>'[2]01'!I61</f>
        <v>0</v>
      </c>
      <c r="I59" s="195">
        <f>'[2]01'!J61</f>
        <v>0</v>
      </c>
      <c r="J59" s="195">
        <f>'[2]01'!K61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'[2]01'!B62</f>
        <v>42</v>
      </c>
      <c r="C60" s="195">
        <f>'[2]01'!C62</f>
        <v>30</v>
      </c>
      <c r="D60" s="195">
        <f>'[2]01'!D62</f>
        <v>0</v>
      </c>
      <c r="E60" s="195">
        <f>'[2]01'!E62</f>
        <v>0</v>
      </c>
      <c r="F60" s="15">
        <f t="shared" si="6"/>
        <v>72</v>
      </c>
      <c r="G60" s="194">
        <f>'[2]01'!H62</f>
        <v>38</v>
      </c>
      <c r="H60" s="195">
        <f>'[2]01'!I62</f>
        <v>0</v>
      </c>
      <c r="I60" s="195">
        <f>'[2]01'!J62</f>
        <v>0</v>
      </c>
      <c r="J60" s="195">
        <f>'[2]01'!K62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'[2]01'!B63</f>
        <v>42</v>
      </c>
      <c r="C61" s="195">
        <f>'[2]01'!C63</f>
        <v>30</v>
      </c>
      <c r="D61" s="195">
        <f>'[2]01'!D63</f>
        <v>0</v>
      </c>
      <c r="E61" s="195">
        <f>'[2]01'!E63</f>
        <v>0</v>
      </c>
      <c r="F61" s="15">
        <f t="shared" si="6"/>
        <v>72</v>
      </c>
      <c r="G61" s="194">
        <f>'[2]01'!H63</f>
        <v>38</v>
      </c>
      <c r="H61" s="195">
        <f>'[2]01'!I63</f>
        <v>0</v>
      </c>
      <c r="I61" s="195">
        <f>'[2]01'!J63</f>
        <v>0</v>
      </c>
      <c r="J61" s="195">
        <f>'[2]01'!K63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'[2]01'!B64</f>
        <v>42</v>
      </c>
      <c r="C62" s="195">
        <f>'[2]01'!C64</f>
        <v>30</v>
      </c>
      <c r="D62" s="195">
        <f>'[2]01'!D64</f>
        <v>0</v>
      </c>
      <c r="E62" s="195">
        <f>'[2]01'!E64</f>
        <v>0</v>
      </c>
      <c r="F62" s="15">
        <f t="shared" si="6"/>
        <v>72</v>
      </c>
      <c r="G62" s="194">
        <f>'[2]01'!H64</f>
        <v>38</v>
      </c>
      <c r="H62" s="195">
        <f>'[2]01'!I64</f>
        <v>0</v>
      </c>
      <c r="I62" s="195">
        <f>'[2]01'!J64</f>
        <v>0</v>
      </c>
      <c r="J62" s="195">
        <f>'[2]01'!K64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'[2]01'!B65</f>
        <v>42</v>
      </c>
      <c r="C63" s="195">
        <f>'[2]01'!C65</f>
        <v>30</v>
      </c>
      <c r="D63" s="195">
        <f>'[2]01'!D65</f>
        <v>0</v>
      </c>
      <c r="E63" s="195">
        <f>'[2]01'!E65</f>
        <v>0</v>
      </c>
      <c r="F63" s="15">
        <f t="shared" si="6"/>
        <v>72</v>
      </c>
      <c r="G63" s="194">
        <f>'[2]01'!H65</f>
        <v>38</v>
      </c>
      <c r="H63" s="195">
        <f>'[2]01'!I65</f>
        <v>0</v>
      </c>
      <c r="I63" s="195">
        <f>'[2]01'!J65</f>
        <v>0</v>
      </c>
      <c r="J63" s="195">
        <f>'[2]01'!K65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'[2]01'!B66</f>
        <v>42</v>
      </c>
      <c r="C64" s="195">
        <f>'[2]01'!C66</f>
        <v>30</v>
      </c>
      <c r="D64" s="195">
        <f>'[2]01'!D66</f>
        <v>0</v>
      </c>
      <c r="E64" s="195">
        <f>'[2]01'!E66</f>
        <v>0</v>
      </c>
      <c r="F64" s="15">
        <f t="shared" si="6"/>
        <v>72</v>
      </c>
      <c r="G64" s="194">
        <f>'[2]01'!H66</f>
        <v>38</v>
      </c>
      <c r="H64" s="195">
        <f>'[2]01'!I66</f>
        <v>0</v>
      </c>
      <c r="I64" s="195">
        <f>'[2]01'!J66</f>
        <v>0</v>
      </c>
      <c r="J64" s="195">
        <f>'[2]01'!K66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'[2]01'!B67</f>
        <v>42</v>
      </c>
      <c r="C65" s="195">
        <f>'[2]01'!C67</f>
        <v>30</v>
      </c>
      <c r="D65" s="195">
        <f>'[2]01'!D67</f>
        <v>0</v>
      </c>
      <c r="E65" s="195">
        <f>'[2]01'!E67</f>
        <v>0</v>
      </c>
      <c r="F65" s="15">
        <f t="shared" si="6"/>
        <v>72</v>
      </c>
      <c r="G65" s="194">
        <f>'[2]01'!H67</f>
        <v>38</v>
      </c>
      <c r="H65" s="195">
        <f>'[2]01'!I67</f>
        <v>0</v>
      </c>
      <c r="I65" s="195">
        <f>'[2]01'!J67</f>
        <v>0</v>
      </c>
      <c r="J65" s="195">
        <f>'[2]01'!K67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'[2]01'!B68</f>
        <v>42</v>
      </c>
      <c r="C66" s="195">
        <f>'[2]01'!C68</f>
        <v>30</v>
      </c>
      <c r="D66" s="195">
        <f>'[2]01'!D68</f>
        <v>0</v>
      </c>
      <c r="E66" s="195">
        <f>'[2]01'!E68</f>
        <v>0</v>
      </c>
      <c r="F66" s="15">
        <f t="shared" si="6"/>
        <v>72</v>
      </c>
      <c r="G66" s="194">
        <f>'[2]01'!H68</f>
        <v>38</v>
      </c>
      <c r="H66" s="195">
        <f>'[2]01'!I68</f>
        <v>0</v>
      </c>
      <c r="I66" s="195">
        <f>'[2]01'!J68</f>
        <v>0</v>
      </c>
      <c r="J66" s="195">
        <f>'[2]01'!K68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'[2]01'!B69</f>
        <v>42</v>
      </c>
      <c r="C67" s="195">
        <f>'[2]01'!C69</f>
        <v>30</v>
      </c>
      <c r="D67" s="195">
        <f>'[2]01'!D69</f>
        <v>0</v>
      </c>
      <c r="E67" s="195">
        <f>'[2]01'!E69</f>
        <v>0</v>
      </c>
      <c r="F67" s="15">
        <f t="shared" si="6"/>
        <v>72</v>
      </c>
      <c r="G67" s="194">
        <f>'[2]01'!H69</f>
        <v>38</v>
      </c>
      <c r="H67" s="195">
        <f>'[2]01'!I69</f>
        <v>0</v>
      </c>
      <c r="I67" s="195">
        <f>'[2]01'!J69</f>
        <v>0</v>
      </c>
      <c r="J67" s="195">
        <f>'[2]01'!K69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'[2]01'!B70</f>
        <v>42</v>
      </c>
      <c r="C68" s="195">
        <f>'[2]01'!C70</f>
        <v>30</v>
      </c>
      <c r="D68" s="195">
        <f>'[2]01'!D70</f>
        <v>0</v>
      </c>
      <c r="E68" s="195">
        <f>'[2]01'!E70</f>
        <v>0</v>
      </c>
      <c r="F68" s="15">
        <f t="shared" si="6"/>
        <v>72</v>
      </c>
      <c r="G68" s="194">
        <f>'[2]01'!H70</f>
        <v>38</v>
      </c>
      <c r="H68" s="195">
        <f>'[2]01'!I70</f>
        <v>0</v>
      </c>
      <c r="I68" s="195">
        <f>'[2]01'!J70</f>
        <v>0</v>
      </c>
      <c r="J68" s="195">
        <f>'[2]01'!K70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'[2]01'!B71</f>
        <v>42</v>
      </c>
      <c r="C69" s="195">
        <f>'[2]01'!C71</f>
        <v>30</v>
      </c>
      <c r="D69" s="195">
        <f>'[2]01'!D71</f>
        <v>0</v>
      </c>
      <c r="E69" s="195">
        <f>'[2]01'!E71</f>
        <v>0</v>
      </c>
      <c r="F69" s="15">
        <f t="shared" ref="F69:F98" si="16">SUM(B69:E69)</f>
        <v>72</v>
      </c>
      <c r="G69" s="194">
        <f>'[2]01'!H71</f>
        <v>38</v>
      </c>
      <c r="H69" s="195">
        <f>'[2]01'!I71</f>
        <v>0</v>
      </c>
      <c r="I69" s="195">
        <f>'[2]01'!J71</f>
        <v>0</v>
      </c>
      <c r="J69" s="195">
        <f>'[2]01'!K71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'[2]01'!B72</f>
        <v>42</v>
      </c>
      <c r="C70" s="195">
        <f>'[2]01'!C72</f>
        <v>30</v>
      </c>
      <c r="D70" s="195">
        <f>'[2]01'!D72</f>
        <v>0</v>
      </c>
      <c r="E70" s="195">
        <f>'[2]01'!E72</f>
        <v>0</v>
      </c>
      <c r="F70" s="15">
        <f t="shared" si="16"/>
        <v>72</v>
      </c>
      <c r="G70" s="194">
        <f>'[2]01'!H72</f>
        <v>38</v>
      </c>
      <c r="H70" s="195">
        <f>'[2]01'!I72</f>
        <v>0</v>
      </c>
      <c r="I70" s="195">
        <f>'[2]01'!J72</f>
        <v>0</v>
      </c>
      <c r="J70" s="195">
        <f>'[2]01'!K72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'[2]01'!B73</f>
        <v>42</v>
      </c>
      <c r="C71" s="195">
        <f>'[2]01'!C73</f>
        <v>30</v>
      </c>
      <c r="D71" s="195">
        <f>'[2]01'!D73</f>
        <v>0</v>
      </c>
      <c r="E71" s="195">
        <f>'[2]01'!E73</f>
        <v>0</v>
      </c>
      <c r="F71" s="15">
        <f t="shared" si="16"/>
        <v>72</v>
      </c>
      <c r="G71" s="194">
        <f>'[2]01'!H73</f>
        <v>39</v>
      </c>
      <c r="H71" s="195">
        <f>'[2]01'!I73</f>
        <v>0</v>
      </c>
      <c r="I71" s="195">
        <f>'[2]01'!J73</f>
        <v>0</v>
      </c>
      <c r="J71" s="195">
        <f>'[2]01'!K73</f>
        <v>0</v>
      </c>
      <c r="K71" s="15">
        <f t="shared" si="13"/>
        <v>39</v>
      </c>
      <c r="L71" s="18">
        <f>frq!C71</f>
        <v>1</v>
      </c>
      <c r="M71" s="124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4">
        <f>'[2]01'!B74</f>
        <v>42</v>
      </c>
      <c r="C72" s="195">
        <f>'[2]01'!C74</f>
        <v>30</v>
      </c>
      <c r="D72" s="195">
        <f>'[2]01'!D74</f>
        <v>0</v>
      </c>
      <c r="E72" s="195">
        <f>'[2]01'!E74</f>
        <v>0</v>
      </c>
      <c r="F72" s="15">
        <f t="shared" si="16"/>
        <v>72</v>
      </c>
      <c r="G72" s="194">
        <f>'[2]01'!H74</f>
        <v>39</v>
      </c>
      <c r="H72" s="195">
        <f>'[2]01'!I74</f>
        <v>0</v>
      </c>
      <c r="I72" s="195">
        <f>'[2]01'!J74</f>
        <v>0</v>
      </c>
      <c r="J72" s="195">
        <f>'[2]01'!K74</f>
        <v>0</v>
      </c>
      <c r="K72" s="15">
        <f t="shared" si="13"/>
        <v>39</v>
      </c>
      <c r="L72" s="18">
        <f>frq!C72</f>
        <v>1</v>
      </c>
      <c r="M72" s="124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4">
        <f>'[2]01'!B75</f>
        <v>42</v>
      </c>
      <c r="C73" s="195">
        <f>'[2]01'!C75</f>
        <v>30</v>
      </c>
      <c r="D73" s="195">
        <f>'[2]01'!D75</f>
        <v>0</v>
      </c>
      <c r="E73" s="195">
        <f>'[2]01'!E75</f>
        <v>0</v>
      </c>
      <c r="F73" s="15">
        <f t="shared" si="16"/>
        <v>72</v>
      </c>
      <c r="G73" s="194">
        <f>'[2]01'!H75</f>
        <v>39</v>
      </c>
      <c r="H73" s="195">
        <f>'[2]01'!I75</f>
        <v>0</v>
      </c>
      <c r="I73" s="195">
        <f>'[2]01'!J75</f>
        <v>0</v>
      </c>
      <c r="J73" s="195">
        <f>'[2]01'!K75</f>
        <v>0</v>
      </c>
      <c r="K73" s="15">
        <f t="shared" si="13"/>
        <v>39</v>
      </c>
      <c r="L73" s="18">
        <f>frq!C73</f>
        <v>1</v>
      </c>
      <c r="M73" s="124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4">
        <f>'[2]01'!B76</f>
        <v>42</v>
      </c>
      <c r="C74" s="195">
        <f>'[2]01'!C76</f>
        <v>30</v>
      </c>
      <c r="D74" s="195">
        <f>'[2]01'!D76</f>
        <v>0</v>
      </c>
      <c r="E74" s="195">
        <f>'[2]01'!E76</f>
        <v>0</v>
      </c>
      <c r="F74" s="15">
        <f t="shared" si="16"/>
        <v>72</v>
      </c>
      <c r="G74" s="194">
        <f>'[2]01'!H76</f>
        <v>39</v>
      </c>
      <c r="H74" s="195">
        <f>'[2]01'!I76</f>
        <v>0</v>
      </c>
      <c r="I74" s="195">
        <f>'[2]01'!J76</f>
        <v>0</v>
      </c>
      <c r="J74" s="195">
        <f>'[2]01'!K76</f>
        <v>0</v>
      </c>
      <c r="K74" s="15">
        <f t="shared" si="13"/>
        <v>39</v>
      </c>
      <c r="L74" s="18">
        <f>frq!C74</f>
        <v>1</v>
      </c>
      <c r="M74" s="124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4">
        <f>'[2]01'!B77</f>
        <v>42</v>
      </c>
      <c r="C75" s="195">
        <f>'[2]01'!C77</f>
        <v>30</v>
      </c>
      <c r="D75" s="195">
        <f>'[2]01'!D77</f>
        <v>0</v>
      </c>
      <c r="E75" s="195">
        <f>'[2]01'!E77</f>
        <v>0</v>
      </c>
      <c r="F75" s="15">
        <f t="shared" si="16"/>
        <v>72</v>
      </c>
      <c r="G75" s="194">
        <f>'[2]01'!H77</f>
        <v>39</v>
      </c>
      <c r="H75" s="195">
        <f>'[2]01'!I77</f>
        <v>0</v>
      </c>
      <c r="I75" s="195">
        <f>'[2]01'!J77</f>
        <v>0</v>
      </c>
      <c r="J75" s="195">
        <f>'[2]01'!K77</f>
        <v>0</v>
      </c>
      <c r="K75" s="15">
        <f t="shared" si="13"/>
        <v>39</v>
      </c>
      <c r="L75" s="18">
        <f>frq!C75</f>
        <v>1</v>
      </c>
      <c r="M75" s="124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4">
        <f>'[2]01'!B78</f>
        <v>42</v>
      </c>
      <c r="C76" s="195">
        <f>'[2]01'!C78</f>
        <v>30</v>
      </c>
      <c r="D76" s="195">
        <f>'[2]01'!D78</f>
        <v>0</v>
      </c>
      <c r="E76" s="195">
        <f>'[2]01'!E78</f>
        <v>0</v>
      </c>
      <c r="F76" s="15">
        <f t="shared" si="16"/>
        <v>72</v>
      </c>
      <c r="G76" s="194">
        <f>'[2]01'!H78</f>
        <v>39</v>
      </c>
      <c r="H76" s="195">
        <f>'[2]01'!I78</f>
        <v>0</v>
      </c>
      <c r="I76" s="195">
        <f>'[2]01'!J78</f>
        <v>0</v>
      </c>
      <c r="J76" s="195">
        <f>'[2]01'!K78</f>
        <v>0</v>
      </c>
      <c r="K76" s="15">
        <f t="shared" si="13"/>
        <v>39</v>
      </c>
      <c r="L76" s="18">
        <f>frq!C76</f>
        <v>1</v>
      </c>
      <c r="M76" s="124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4">
        <f>'[2]01'!B79</f>
        <v>42</v>
      </c>
      <c r="C77" s="195">
        <f>'[2]01'!C79</f>
        <v>30</v>
      </c>
      <c r="D77" s="195">
        <f>'[2]01'!D79</f>
        <v>0</v>
      </c>
      <c r="E77" s="195">
        <f>'[2]01'!E79</f>
        <v>0</v>
      </c>
      <c r="F77" s="15">
        <f t="shared" si="16"/>
        <v>72</v>
      </c>
      <c r="G77" s="194">
        <f>'[2]01'!H79</f>
        <v>39</v>
      </c>
      <c r="H77" s="195">
        <f>'[2]01'!I79</f>
        <v>0</v>
      </c>
      <c r="I77" s="195">
        <f>'[2]01'!J79</f>
        <v>0</v>
      </c>
      <c r="J77" s="195">
        <f>'[2]01'!K79</f>
        <v>0</v>
      </c>
      <c r="K77" s="15">
        <f t="shared" si="13"/>
        <v>39</v>
      </c>
      <c r="L77" s="18">
        <f>frq!C77</f>
        <v>1</v>
      </c>
      <c r="M77" s="124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4">
        <f>'[2]01'!B80</f>
        <v>42</v>
      </c>
      <c r="C78" s="195">
        <f>'[2]01'!C80</f>
        <v>30</v>
      </c>
      <c r="D78" s="195">
        <f>'[2]01'!D80</f>
        <v>0</v>
      </c>
      <c r="E78" s="195">
        <f>'[2]01'!E80</f>
        <v>0</v>
      </c>
      <c r="F78" s="15">
        <f t="shared" si="16"/>
        <v>72</v>
      </c>
      <c r="G78" s="194">
        <f>'[2]01'!H80</f>
        <v>39</v>
      </c>
      <c r="H78" s="195">
        <f>'[2]01'!I80</f>
        <v>0</v>
      </c>
      <c r="I78" s="195">
        <f>'[2]01'!J80</f>
        <v>0</v>
      </c>
      <c r="J78" s="195">
        <f>'[2]01'!K80</f>
        <v>0</v>
      </c>
      <c r="K78" s="15">
        <f t="shared" si="13"/>
        <v>39</v>
      </c>
      <c r="L78" s="18">
        <f>frq!C78</f>
        <v>1</v>
      </c>
      <c r="M78" s="124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4">
        <f>'[2]01'!B81</f>
        <v>42</v>
      </c>
      <c r="C79" s="195">
        <f>'[2]01'!C81</f>
        <v>30</v>
      </c>
      <c r="D79" s="195">
        <f>'[2]01'!D81</f>
        <v>0</v>
      </c>
      <c r="E79" s="195">
        <f>'[2]01'!E81</f>
        <v>0</v>
      </c>
      <c r="F79" s="15">
        <f t="shared" si="16"/>
        <v>72</v>
      </c>
      <c r="G79" s="194">
        <f>'[2]01'!H81</f>
        <v>39</v>
      </c>
      <c r="H79" s="195">
        <f>'[2]01'!I81</f>
        <v>0</v>
      </c>
      <c r="I79" s="195">
        <f>'[2]01'!J81</f>
        <v>0</v>
      </c>
      <c r="J79" s="195">
        <f>'[2]01'!K81</f>
        <v>0</v>
      </c>
      <c r="K79" s="15">
        <f t="shared" si="13"/>
        <v>39</v>
      </c>
      <c r="L79" s="18">
        <f>frq!C79</f>
        <v>1</v>
      </c>
      <c r="M79" s="124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4">
        <f>'[2]01'!B82</f>
        <v>42</v>
      </c>
      <c r="C80" s="195">
        <f>'[2]01'!C82</f>
        <v>30</v>
      </c>
      <c r="D80" s="195">
        <f>'[2]01'!D82</f>
        <v>0</v>
      </c>
      <c r="E80" s="195">
        <f>'[2]01'!E82</f>
        <v>0</v>
      </c>
      <c r="F80" s="15">
        <f t="shared" si="16"/>
        <v>72</v>
      </c>
      <c r="G80" s="194">
        <f>'[2]01'!H82</f>
        <v>39</v>
      </c>
      <c r="H80" s="195">
        <f>'[2]01'!I82</f>
        <v>0</v>
      </c>
      <c r="I80" s="195">
        <f>'[2]01'!J82</f>
        <v>0</v>
      </c>
      <c r="J80" s="195">
        <f>'[2]01'!K82</f>
        <v>0</v>
      </c>
      <c r="K80" s="15">
        <f t="shared" si="13"/>
        <v>39</v>
      </c>
      <c r="L80" s="18">
        <f>frq!C80</f>
        <v>1</v>
      </c>
      <c r="M80" s="124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4">
        <f>'[2]01'!B83</f>
        <v>42</v>
      </c>
      <c r="C81" s="195">
        <f>'[2]01'!C83</f>
        <v>30</v>
      </c>
      <c r="D81" s="195">
        <f>'[2]01'!D83</f>
        <v>0</v>
      </c>
      <c r="E81" s="195">
        <f>'[2]01'!E83</f>
        <v>0</v>
      </c>
      <c r="F81" s="15">
        <f t="shared" si="16"/>
        <v>72</v>
      </c>
      <c r="G81" s="194">
        <f>'[2]01'!H83</f>
        <v>39</v>
      </c>
      <c r="H81" s="195">
        <f>'[2]01'!I83</f>
        <v>0</v>
      </c>
      <c r="I81" s="195">
        <f>'[2]01'!J83</f>
        <v>0</v>
      </c>
      <c r="J81" s="195">
        <f>'[2]01'!K83</f>
        <v>0</v>
      </c>
      <c r="K81" s="15">
        <f t="shared" si="13"/>
        <v>39</v>
      </c>
      <c r="L81" s="18">
        <f>frq!C81</f>
        <v>1</v>
      </c>
      <c r="M81" s="124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4">
        <f>'[2]01'!B84</f>
        <v>42</v>
      </c>
      <c r="C82" s="195">
        <f>'[2]01'!C84</f>
        <v>30</v>
      </c>
      <c r="D82" s="195">
        <f>'[2]01'!D84</f>
        <v>0</v>
      </c>
      <c r="E82" s="195">
        <f>'[2]01'!E84</f>
        <v>0</v>
      </c>
      <c r="F82" s="15">
        <f t="shared" si="16"/>
        <v>72</v>
      </c>
      <c r="G82" s="194">
        <f>'[2]01'!H84</f>
        <v>39</v>
      </c>
      <c r="H82" s="195">
        <f>'[2]01'!I84</f>
        <v>0</v>
      </c>
      <c r="I82" s="195">
        <f>'[2]01'!J84</f>
        <v>0</v>
      </c>
      <c r="J82" s="195">
        <f>'[2]01'!K84</f>
        <v>0</v>
      </c>
      <c r="K82" s="15">
        <f t="shared" si="13"/>
        <v>39</v>
      </c>
      <c r="L82" s="18">
        <f>frq!C82</f>
        <v>1</v>
      </c>
      <c r="M82" s="124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4">
        <f>'[2]01'!B85</f>
        <v>42</v>
      </c>
      <c r="C83" s="195">
        <f>'[2]01'!C85</f>
        <v>30</v>
      </c>
      <c r="D83" s="195">
        <f>'[2]01'!D85</f>
        <v>0</v>
      </c>
      <c r="E83" s="195">
        <f>'[2]01'!E85</f>
        <v>0</v>
      </c>
      <c r="F83" s="15">
        <f t="shared" si="16"/>
        <v>72</v>
      </c>
      <c r="G83" s="194">
        <f>'[2]01'!H85</f>
        <v>39</v>
      </c>
      <c r="H83" s="195">
        <f>'[2]01'!I85</f>
        <v>0</v>
      </c>
      <c r="I83" s="195">
        <f>'[2]01'!J85</f>
        <v>0</v>
      </c>
      <c r="J83" s="195">
        <f>'[2]01'!K85</f>
        <v>0</v>
      </c>
      <c r="K83" s="15">
        <f t="shared" si="13"/>
        <v>39</v>
      </c>
      <c r="L83" s="18">
        <f>frq!C83</f>
        <v>1</v>
      </c>
      <c r="M83" s="124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4">
        <f>'[2]01'!B86</f>
        <v>42</v>
      </c>
      <c r="C84" s="195">
        <f>'[2]01'!C86</f>
        <v>30</v>
      </c>
      <c r="D84" s="195">
        <f>'[2]01'!D86</f>
        <v>0</v>
      </c>
      <c r="E84" s="195">
        <f>'[2]01'!E86</f>
        <v>0</v>
      </c>
      <c r="F84" s="15">
        <f t="shared" si="16"/>
        <v>72</v>
      </c>
      <c r="G84" s="194">
        <f>'[2]01'!H86</f>
        <v>39</v>
      </c>
      <c r="H84" s="195">
        <f>'[2]01'!I86</f>
        <v>0</v>
      </c>
      <c r="I84" s="195">
        <f>'[2]01'!J86</f>
        <v>0</v>
      </c>
      <c r="J84" s="195">
        <f>'[2]01'!K86</f>
        <v>0</v>
      </c>
      <c r="K84" s="15">
        <f t="shared" si="13"/>
        <v>39</v>
      </c>
      <c r="L84" s="18">
        <f>frq!C84</f>
        <v>1</v>
      </c>
      <c r="M84" s="124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4">
        <f>'[2]01'!B87</f>
        <v>42</v>
      </c>
      <c r="C85" s="195">
        <f>'[2]01'!C87</f>
        <v>30</v>
      </c>
      <c r="D85" s="195">
        <f>'[2]01'!D87</f>
        <v>0</v>
      </c>
      <c r="E85" s="195">
        <f>'[2]01'!E87</f>
        <v>0</v>
      </c>
      <c r="F85" s="15">
        <f t="shared" si="16"/>
        <v>72</v>
      </c>
      <c r="G85" s="194">
        <f>'[2]01'!H87</f>
        <v>39</v>
      </c>
      <c r="H85" s="195">
        <f>'[2]01'!I87</f>
        <v>0</v>
      </c>
      <c r="I85" s="195">
        <f>'[2]01'!J87</f>
        <v>0</v>
      </c>
      <c r="J85" s="195">
        <f>'[2]01'!K87</f>
        <v>0</v>
      </c>
      <c r="K85" s="15">
        <f t="shared" si="13"/>
        <v>39</v>
      </c>
      <c r="L85" s="18">
        <f>frq!C85</f>
        <v>1</v>
      </c>
      <c r="M85" s="124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4">
        <f>'[2]01'!B88</f>
        <v>42</v>
      </c>
      <c r="C86" s="195">
        <f>'[2]01'!C88</f>
        <v>30</v>
      </c>
      <c r="D86" s="195">
        <f>'[2]01'!D88</f>
        <v>0</v>
      </c>
      <c r="E86" s="195">
        <f>'[2]01'!E88</f>
        <v>0</v>
      </c>
      <c r="F86" s="15">
        <f t="shared" si="16"/>
        <v>72</v>
      </c>
      <c r="G86" s="194">
        <f>'[2]01'!H88</f>
        <v>39</v>
      </c>
      <c r="H86" s="195">
        <f>'[2]01'!I88</f>
        <v>0</v>
      </c>
      <c r="I86" s="195">
        <f>'[2]01'!J88</f>
        <v>0</v>
      </c>
      <c r="J86" s="195">
        <f>'[2]01'!K88</f>
        <v>0</v>
      </c>
      <c r="K86" s="15">
        <f t="shared" si="13"/>
        <v>39</v>
      </c>
      <c r="L86" s="18">
        <f>frq!C86</f>
        <v>1</v>
      </c>
      <c r="M86" s="124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4">
        <f>'[2]01'!B89</f>
        <v>42</v>
      </c>
      <c r="C87" s="195">
        <f>'[2]01'!C89</f>
        <v>30</v>
      </c>
      <c r="D87" s="195">
        <f>'[2]01'!D89</f>
        <v>0</v>
      </c>
      <c r="E87" s="195">
        <f>'[2]01'!E89</f>
        <v>0</v>
      </c>
      <c r="F87" s="15">
        <f t="shared" si="16"/>
        <v>72</v>
      </c>
      <c r="G87" s="194">
        <f>'[2]01'!H89</f>
        <v>39</v>
      </c>
      <c r="H87" s="195">
        <f>'[2]01'!I89</f>
        <v>0</v>
      </c>
      <c r="I87" s="195">
        <f>'[2]01'!J89</f>
        <v>0</v>
      </c>
      <c r="J87" s="195">
        <f>'[2]01'!K89</f>
        <v>0</v>
      </c>
      <c r="K87" s="15">
        <f t="shared" si="13"/>
        <v>39</v>
      </c>
      <c r="L87" s="18">
        <f>frq!C87</f>
        <v>1</v>
      </c>
      <c r="M87" s="124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4">
        <f>'[2]01'!B90</f>
        <v>42</v>
      </c>
      <c r="C88" s="195">
        <f>'[2]01'!C90</f>
        <v>30</v>
      </c>
      <c r="D88" s="195">
        <f>'[2]01'!D90</f>
        <v>0</v>
      </c>
      <c r="E88" s="195">
        <f>'[2]01'!E90</f>
        <v>0</v>
      </c>
      <c r="F88" s="15">
        <f t="shared" si="16"/>
        <v>72</v>
      </c>
      <c r="G88" s="194">
        <f>'[2]01'!H90</f>
        <v>39</v>
      </c>
      <c r="H88" s="195">
        <f>'[2]01'!I90</f>
        <v>0</v>
      </c>
      <c r="I88" s="195">
        <f>'[2]01'!J90</f>
        <v>0</v>
      </c>
      <c r="J88" s="195">
        <f>'[2]01'!K90</f>
        <v>0</v>
      </c>
      <c r="K88" s="15">
        <f t="shared" si="13"/>
        <v>39</v>
      </c>
      <c r="L88" s="18">
        <f>frq!C88</f>
        <v>1</v>
      </c>
      <c r="M88" s="124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4">
        <f>'[2]01'!B91</f>
        <v>42</v>
      </c>
      <c r="C89" s="195">
        <f>'[2]01'!C91</f>
        <v>30</v>
      </c>
      <c r="D89" s="195">
        <f>'[2]01'!D91</f>
        <v>0</v>
      </c>
      <c r="E89" s="195">
        <f>'[2]01'!E91</f>
        <v>0</v>
      </c>
      <c r="F89" s="15">
        <f t="shared" si="16"/>
        <v>72</v>
      </c>
      <c r="G89" s="194">
        <f>'[2]01'!H91</f>
        <v>39</v>
      </c>
      <c r="H89" s="195">
        <f>'[2]01'!I91</f>
        <v>0</v>
      </c>
      <c r="I89" s="195">
        <f>'[2]01'!J91</f>
        <v>0</v>
      </c>
      <c r="J89" s="195">
        <f>'[2]01'!K91</f>
        <v>0</v>
      </c>
      <c r="K89" s="15">
        <f t="shared" si="13"/>
        <v>39</v>
      </c>
      <c r="L89" s="18">
        <f>frq!C89</f>
        <v>1</v>
      </c>
      <c r="M89" s="124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4">
        <f>'[2]01'!B92</f>
        <v>42</v>
      </c>
      <c r="C90" s="195">
        <f>'[2]01'!C92</f>
        <v>30</v>
      </c>
      <c r="D90" s="195">
        <f>'[2]01'!D92</f>
        <v>0</v>
      </c>
      <c r="E90" s="195">
        <f>'[2]01'!E92</f>
        <v>0</v>
      </c>
      <c r="F90" s="15">
        <f t="shared" si="16"/>
        <v>72</v>
      </c>
      <c r="G90" s="194">
        <f>'[2]01'!H92</f>
        <v>39</v>
      </c>
      <c r="H90" s="195">
        <f>'[2]01'!I92</f>
        <v>0</v>
      </c>
      <c r="I90" s="195">
        <f>'[2]01'!J92</f>
        <v>0</v>
      </c>
      <c r="J90" s="195">
        <f>'[2]01'!K92</f>
        <v>0</v>
      </c>
      <c r="K90" s="15">
        <f t="shared" si="13"/>
        <v>39</v>
      </c>
      <c r="L90" s="18">
        <f>frq!C90</f>
        <v>1</v>
      </c>
      <c r="M90" s="124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4">
        <f>'[2]01'!B93</f>
        <v>42</v>
      </c>
      <c r="C91" s="195">
        <f>'[2]01'!C93</f>
        <v>30</v>
      </c>
      <c r="D91" s="195">
        <f>'[2]01'!D93</f>
        <v>0</v>
      </c>
      <c r="E91" s="195">
        <f>'[2]01'!E93</f>
        <v>0</v>
      </c>
      <c r="F91" s="15">
        <f t="shared" si="16"/>
        <v>72</v>
      </c>
      <c r="G91" s="194">
        <f>'[2]01'!H93</f>
        <v>39</v>
      </c>
      <c r="H91" s="195">
        <f>'[2]01'!I93</f>
        <v>0</v>
      </c>
      <c r="I91" s="195">
        <f>'[2]01'!J93</f>
        <v>0</v>
      </c>
      <c r="J91" s="195">
        <f>'[2]01'!K93</f>
        <v>0</v>
      </c>
      <c r="K91" s="15">
        <f t="shared" si="13"/>
        <v>39</v>
      </c>
      <c r="L91" s="18">
        <f>frq!C91</f>
        <v>1</v>
      </c>
      <c r="M91" s="124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4">
        <f>'[2]01'!B94</f>
        <v>42</v>
      </c>
      <c r="C92" s="195">
        <f>'[2]01'!C94</f>
        <v>30</v>
      </c>
      <c r="D92" s="195">
        <f>'[2]01'!D94</f>
        <v>0</v>
      </c>
      <c r="E92" s="195">
        <f>'[2]01'!E94</f>
        <v>0</v>
      </c>
      <c r="F92" s="15">
        <f t="shared" si="16"/>
        <v>72</v>
      </c>
      <c r="G92" s="194">
        <f>'[2]01'!H94</f>
        <v>39</v>
      </c>
      <c r="H92" s="195">
        <f>'[2]01'!I94</f>
        <v>0</v>
      </c>
      <c r="I92" s="195">
        <f>'[2]01'!J94</f>
        <v>0</v>
      </c>
      <c r="J92" s="195">
        <f>'[2]01'!K94</f>
        <v>0</v>
      </c>
      <c r="K92" s="15">
        <f t="shared" si="13"/>
        <v>39</v>
      </c>
      <c r="L92" s="18">
        <f>frq!C92</f>
        <v>1</v>
      </c>
      <c r="M92" s="124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4">
        <f>'[2]01'!B95</f>
        <v>42</v>
      </c>
      <c r="C93" s="195">
        <f>'[2]01'!C95</f>
        <v>30</v>
      </c>
      <c r="D93" s="195">
        <f>'[2]01'!D95</f>
        <v>0</v>
      </c>
      <c r="E93" s="195">
        <f>'[2]01'!E95</f>
        <v>0</v>
      </c>
      <c r="F93" s="15">
        <f t="shared" si="16"/>
        <v>72</v>
      </c>
      <c r="G93" s="194">
        <f>'[2]01'!H95</f>
        <v>39</v>
      </c>
      <c r="H93" s="195">
        <f>'[2]01'!I95</f>
        <v>0</v>
      </c>
      <c r="I93" s="195">
        <f>'[2]01'!J95</f>
        <v>0</v>
      </c>
      <c r="J93" s="195">
        <f>'[2]01'!K95</f>
        <v>0</v>
      </c>
      <c r="K93" s="15">
        <f t="shared" si="13"/>
        <v>39</v>
      </c>
      <c r="L93" s="18">
        <f>frq!C93</f>
        <v>1</v>
      </c>
      <c r="M93" s="124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4">
        <f>'[2]01'!B96</f>
        <v>42</v>
      </c>
      <c r="C94" s="195">
        <f>'[2]01'!C96</f>
        <v>30</v>
      </c>
      <c r="D94" s="195">
        <f>'[2]01'!D96</f>
        <v>0</v>
      </c>
      <c r="E94" s="195">
        <f>'[2]01'!E96</f>
        <v>0</v>
      </c>
      <c r="F94" s="15">
        <f t="shared" si="16"/>
        <v>72</v>
      </c>
      <c r="G94" s="194">
        <f>'[2]01'!H96</f>
        <v>39</v>
      </c>
      <c r="H94" s="195">
        <f>'[2]01'!I96</f>
        <v>0</v>
      </c>
      <c r="I94" s="195">
        <f>'[2]01'!J96</f>
        <v>0</v>
      </c>
      <c r="J94" s="195">
        <f>'[2]01'!K96</f>
        <v>0</v>
      </c>
      <c r="K94" s="15">
        <f t="shared" si="13"/>
        <v>39</v>
      </c>
      <c r="L94" s="18">
        <f>frq!C94</f>
        <v>1</v>
      </c>
      <c r="M94" s="124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4">
        <f>'[2]01'!B97</f>
        <v>42</v>
      </c>
      <c r="C95" s="195">
        <f>'[2]01'!C97</f>
        <v>30</v>
      </c>
      <c r="D95" s="195">
        <f>'[2]01'!D97</f>
        <v>0</v>
      </c>
      <c r="E95" s="195">
        <f>'[2]01'!E97</f>
        <v>0</v>
      </c>
      <c r="F95" s="15">
        <f t="shared" si="16"/>
        <v>72</v>
      </c>
      <c r="G95" s="194">
        <f>'[2]01'!H97</f>
        <v>39</v>
      </c>
      <c r="H95" s="195">
        <f>'[2]01'!I97</f>
        <v>0</v>
      </c>
      <c r="I95" s="195">
        <f>'[2]01'!J97</f>
        <v>0</v>
      </c>
      <c r="J95" s="195">
        <f>'[2]01'!K97</f>
        <v>0</v>
      </c>
      <c r="K95" s="15">
        <f t="shared" si="13"/>
        <v>39</v>
      </c>
      <c r="L95" s="18">
        <f>frq!C95</f>
        <v>1</v>
      </c>
      <c r="M95" s="124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4">
        <f>'[2]01'!B98</f>
        <v>42</v>
      </c>
      <c r="C96" s="195">
        <f>'[2]01'!C98</f>
        <v>30</v>
      </c>
      <c r="D96" s="195">
        <f>'[2]01'!D98</f>
        <v>0</v>
      </c>
      <c r="E96" s="195">
        <f>'[2]01'!E98</f>
        <v>0</v>
      </c>
      <c r="F96" s="15">
        <f t="shared" si="16"/>
        <v>72</v>
      </c>
      <c r="G96" s="194">
        <f>'[2]01'!H98</f>
        <v>39</v>
      </c>
      <c r="H96" s="195">
        <f>'[2]01'!I98</f>
        <v>0</v>
      </c>
      <c r="I96" s="195">
        <f>'[2]01'!J98</f>
        <v>0</v>
      </c>
      <c r="J96" s="195">
        <f>'[2]01'!K98</f>
        <v>0</v>
      </c>
      <c r="K96" s="15">
        <f t="shared" si="13"/>
        <v>39</v>
      </c>
      <c r="L96" s="18">
        <f>frq!C96</f>
        <v>1</v>
      </c>
      <c r="M96" s="124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4">
        <f>'[2]01'!B99</f>
        <v>42</v>
      </c>
      <c r="C97" s="195">
        <f>'[2]01'!C99</f>
        <v>30</v>
      </c>
      <c r="D97" s="195">
        <f>'[2]01'!D99</f>
        <v>0</v>
      </c>
      <c r="E97" s="195">
        <f>'[2]01'!E99</f>
        <v>0</v>
      </c>
      <c r="F97" s="15">
        <f t="shared" si="16"/>
        <v>72</v>
      </c>
      <c r="G97" s="194">
        <f>'[2]01'!H99</f>
        <v>39</v>
      </c>
      <c r="H97" s="195">
        <f>'[2]01'!I99</f>
        <v>0</v>
      </c>
      <c r="I97" s="195">
        <f>'[2]01'!J99</f>
        <v>0</v>
      </c>
      <c r="J97" s="195">
        <f>'[2]01'!K99</f>
        <v>0</v>
      </c>
      <c r="K97" s="15">
        <f t="shared" si="13"/>
        <v>39</v>
      </c>
      <c r="L97" s="18">
        <f>frq!C97</f>
        <v>1</v>
      </c>
      <c r="M97" s="124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4">
        <f>'[2]01'!B100</f>
        <v>42</v>
      </c>
      <c r="C98" s="195">
        <f>'[2]01'!C100</f>
        <v>30</v>
      </c>
      <c r="D98" s="195">
        <f>'[2]01'!D100</f>
        <v>0</v>
      </c>
      <c r="E98" s="195">
        <f>'[2]01'!E100</f>
        <v>0</v>
      </c>
      <c r="F98" s="15">
        <f t="shared" si="16"/>
        <v>72</v>
      </c>
      <c r="G98" s="194">
        <f>'[2]01'!H100</f>
        <v>39</v>
      </c>
      <c r="H98" s="195">
        <f>'[2]01'!I100</f>
        <v>0</v>
      </c>
      <c r="I98" s="195">
        <f>'[2]01'!J100</f>
        <v>0</v>
      </c>
      <c r="J98" s="195">
        <f>'[2]01'!K100</f>
        <v>0</v>
      </c>
      <c r="K98" s="15">
        <f t="shared" si="13"/>
        <v>39</v>
      </c>
      <c r="L98" s="18">
        <f>frq!C98</f>
        <v>1</v>
      </c>
      <c r="M98" s="124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</v>
      </c>
      <c r="L99" s="128">
        <f t="shared" si="17"/>
        <v>2.4E-2</v>
      </c>
      <c r="M99" s="128">
        <f t="shared" si="17"/>
        <v>0.88769999999999993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0.88769999999999993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45292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1010</v>
      </c>
      <c r="G3" s="16">
        <f>'[3]01'!G5</f>
        <v>0</v>
      </c>
      <c r="H3" s="17">
        <f>SUM(B3:G3)</f>
        <v>1330</v>
      </c>
      <c r="I3" s="15">
        <f>'[3]01'!J5</f>
        <v>270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30.37</v>
      </c>
      <c r="AU3" s="8">
        <v>30.37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30.37</v>
      </c>
      <c r="BM3" s="8">
        <f>AU3</f>
        <v>30.37</v>
      </c>
      <c r="BN3" s="8">
        <f>BC3</f>
        <v>26.99</v>
      </c>
      <c r="BO3" s="8">
        <f>BJ3</f>
        <v>26.99</v>
      </c>
      <c r="BP3" s="139">
        <f>BL3-BN3</f>
        <v>3.3800000000000026</v>
      </c>
      <c r="BQ3" s="139">
        <f>BM3-BO3</f>
        <v>3.3800000000000026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1010</v>
      </c>
      <c r="G4" s="16">
        <f>'[3]01'!G6</f>
        <v>0</v>
      </c>
      <c r="H4" s="17">
        <f>SUM(B4:G4)</f>
        <v>1330</v>
      </c>
      <c r="I4" s="15">
        <f>'[3]01'!J6</f>
        <v>270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30.37</v>
      </c>
      <c r="AU4" s="8">
        <v>30.37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30.37</v>
      </c>
      <c r="BM4" s="8">
        <f t="shared" ref="BM4:BM67" si="22">AU4</f>
        <v>30.37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3.3800000000000026</v>
      </c>
      <c r="BQ4" s="139">
        <f t="shared" ref="BQ4:BQ67" si="26">BM4-BO4</f>
        <v>3.3800000000000026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1010</v>
      </c>
      <c r="G5" s="16">
        <f>'[3]01'!G7</f>
        <v>0</v>
      </c>
      <c r="H5" s="17">
        <f t="shared" ref="H5:H68" si="27">SUM(B5:G5)</f>
        <v>1330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30.37</v>
      </c>
      <c r="AU5" s="8">
        <v>30.37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30.37</v>
      </c>
      <c r="BM5" s="8">
        <f t="shared" si="22"/>
        <v>30.37</v>
      </c>
      <c r="BN5" s="8">
        <f t="shared" si="23"/>
        <v>26.99</v>
      </c>
      <c r="BO5" s="8">
        <f t="shared" si="24"/>
        <v>26.99</v>
      </c>
      <c r="BP5" s="139">
        <f t="shared" si="25"/>
        <v>3.3800000000000026</v>
      </c>
      <c r="BQ5" s="139">
        <f t="shared" si="26"/>
        <v>3.3800000000000026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1010</v>
      </c>
      <c r="G6" s="16">
        <f>'[3]01'!G8</f>
        <v>0</v>
      </c>
      <c r="H6" s="17">
        <f t="shared" si="27"/>
        <v>1330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30.37</v>
      </c>
      <c r="AU6" s="8">
        <v>30.37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30.37</v>
      </c>
      <c r="BM6" s="8">
        <f t="shared" si="22"/>
        <v>30.37</v>
      </c>
      <c r="BN6" s="8">
        <f t="shared" si="23"/>
        <v>26.99</v>
      </c>
      <c r="BO6" s="8">
        <f t="shared" si="24"/>
        <v>26.99</v>
      </c>
      <c r="BP6" s="139">
        <f t="shared" si="25"/>
        <v>3.3800000000000026</v>
      </c>
      <c r="BQ6" s="139">
        <f t="shared" si="26"/>
        <v>3.3800000000000026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1010</v>
      </c>
      <c r="G7" s="16">
        <f>'[3]01'!G9</f>
        <v>0</v>
      </c>
      <c r="H7" s="17">
        <f t="shared" si="27"/>
        <v>1330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30.37</v>
      </c>
      <c r="AU7" s="8">
        <v>30.37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30.37</v>
      </c>
      <c r="BM7" s="8">
        <f t="shared" si="22"/>
        <v>30.37</v>
      </c>
      <c r="BN7" s="8">
        <f t="shared" si="23"/>
        <v>26.99</v>
      </c>
      <c r="BO7" s="8">
        <f t="shared" si="24"/>
        <v>26.99</v>
      </c>
      <c r="BP7" s="139">
        <f t="shared" si="25"/>
        <v>3.3800000000000026</v>
      </c>
      <c r="BQ7" s="139">
        <f t="shared" si="26"/>
        <v>3.3800000000000026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1010</v>
      </c>
      <c r="G8" s="16">
        <f>'[3]01'!G10</f>
        <v>0</v>
      </c>
      <c r="H8" s="17">
        <f t="shared" si="27"/>
        <v>1330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30.37</v>
      </c>
      <c r="AU8" s="8">
        <v>30.37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30.37</v>
      </c>
      <c r="BM8" s="8">
        <f t="shared" si="22"/>
        <v>30.37</v>
      </c>
      <c r="BN8" s="8">
        <f t="shared" si="23"/>
        <v>26.99</v>
      </c>
      <c r="BO8" s="8">
        <f t="shared" si="24"/>
        <v>26.99</v>
      </c>
      <c r="BP8" s="139">
        <f t="shared" si="25"/>
        <v>3.3800000000000026</v>
      </c>
      <c r="BQ8" s="139">
        <f t="shared" si="26"/>
        <v>3.3800000000000026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1010</v>
      </c>
      <c r="G9" s="16">
        <f>'[3]01'!G11</f>
        <v>0</v>
      </c>
      <c r="H9" s="17">
        <f t="shared" si="27"/>
        <v>1330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1010</v>
      </c>
      <c r="G10" s="16">
        <f>'[3]01'!G12</f>
        <v>0</v>
      </c>
      <c r="H10" s="17">
        <f t="shared" si="27"/>
        <v>1330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1010</v>
      </c>
      <c r="G11" s="16">
        <f>'[3]01'!G13</f>
        <v>0</v>
      </c>
      <c r="H11" s="17">
        <f t="shared" si="27"/>
        <v>1330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1010</v>
      </c>
      <c r="G12" s="16">
        <f>'[3]01'!G14</f>
        <v>0</v>
      </c>
      <c r="H12" s="17">
        <f t="shared" si="27"/>
        <v>1330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1010</v>
      </c>
      <c r="G13" s="16">
        <f>'[3]01'!G15</f>
        <v>0</v>
      </c>
      <c r="H13" s="17">
        <f t="shared" si="27"/>
        <v>1330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1010</v>
      </c>
      <c r="G14" s="16">
        <f>'[3]01'!G16</f>
        <v>0</v>
      </c>
      <c r="H14" s="17">
        <f t="shared" si="27"/>
        <v>1330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1010</v>
      </c>
      <c r="G15" s="16">
        <f>'[3]01'!G17</f>
        <v>0</v>
      </c>
      <c r="H15" s="17">
        <f t="shared" si="27"/>
        <v>1330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1010</v>
      </c>
      <c r="G16" s="16">
        <f>'[3]01'!G18</f>
        <v>0</v>
      </c>
      <c r="H16" s="17">
        <f t="shared" si="27"/>
        <v>1330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1010</v>
      </c>
      <c r="G17" s="16">
        <f>'[3]01'!G19</f>
        <v>0</v>
      </c>
      <c r="H17" s="17">
        <f t="shared" si="27"/>
        <v>1330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1010</v>
      </c>
      <c r="G18" s="16">
        <f>'[3]01'!G20</f>
        <v>0</v>
      </c>
      <c r="H18" s="17">
        <f t="shared" si="27"/>
        <v>1330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1010</v>
      </c>
      <c r="G19" s="16">
        <f>'[3]01'!G21</f>
        <v>0</v>
      </c>
      <c r="H19" s="17">
        <f t="shared" si="27"/>
        <v>1330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1010</v>
      </c>
      <c r="G20" s="16">
        <f>'[3]01'!G22</f>
        <v>0</v>
      </c>
      <c r="H20" s="17">
        <f t="shared" si="27"/>
        <v>1330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1010</v>
      </c>
      <c r="G21" s="16">
        <f>'[3]01'!G23</f>
        <v>0</v>
      </c>
      <c r="H21" s="17">
        <f t="shared" si="27"/>
        <v>1330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1010</v>
      </c>
      <c r="G22" s="16">
        <f>'[3]01'!G24</f>
        <v>0</v>
      </c>
      <c r="H22" s="17">
        <f t="shared" si="27"/>
        <v>1330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1010</v>
      </c>
      <c r="G23" s="16">
        <f>'[3]01'!G25</f>
        <v>0</v>
      </c>
      <c r="H23" s="17">
        <f t="shared" si="27"/>
        <v>1330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1010</v>
      </c>
      <c r="G24" s="16">
        <f>'[3]01'!G26</f>
        <v>0</v>
      </c>
      <c r="H24" s="17">
        <f t="shared" si="27"/>
        <v>1330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1010</v>
      </c>
      <c r="G25" s="16">
        <f>'[3]01'!G27</f>
        <v>0</v>
      </c>
      <c r="H25" s="17">
        <f t="shared" si="27"/>
        <v>1330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26.02</v>
      </c>
      <c r="AU25" s="8">
        <v>26.02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26.02</v>
      </c>
      <c r="BM25" s="8">
        <f t="shared" si="22"/>
        <v>26.02</v>
      </c>
      <c r="BN25" s="8">
        <f t="shared" si="23"/>
        <v>26.99</v>
      </c>
      <c r="BO25" s="8">
        <f t="shared" si="24"/>
        <v>26.99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1010</v>
      </c>
      <c r="G26" s="16">
        <f>'[3]01'!G28</f>
        <v>0</v>
      </c>
      <c r="H26" s="17">
        <f t="shared" si="27"/>
        <v>1330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26.02</v>
      </c>
      <c r="AU26" s="8">
        <v>26.02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26.02</v>
      </c>
      <c r="BM26" s="8">
        <f t="shared" si="22"/>
        <v>26.02</v>
      </c>
      <c r="BN26" s="8">
        <f t="shared" si="23"/>
        <v>26.99</v>
      </c>
      <c r="BO26" s="8">
        <f t="shared" si="24"/>
        <v>26.99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1010</v>
      </c>
      <c r="G27" s="16">
        <f>'[3]01'!G29</f>
        <v>0</v>
      </c>
      <c r="H27" s="17">
        <f t="shared" si="27"/>
        <v>1330</v>
      </c>
      <c r="I27" s="15">
        <f>'[3]01'!J29</f>
        <v>270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26.44</v>
      </c>
      <c r="AE27" s="8">
        <f t="shared" si="11"/>
        <v>26.44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26.44</v>
      </c>
      <c r="AL27" s="8">
        <f t="shared" si="31"/>
        <v>217.12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217.12</v>
      </c>
      <c r="AT27" s="8">
        <v>25.49</v>
      </c>
      <c r="AU27" s="8">
        <v>25.49</v>
      </c>
      <c r="AW27" s="198">
        <v>26.44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26.44</v>
      </c>
      <c r="BD27" s="198">
        <v>26.44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26.44</v>
      </c>
      <c r="BL27" s="8">
        <f t="shared" si="21"/>
        <v>25.49</v>
      </c>
      <c r="BM27" s="8">
        <f t="shared" si="22"/>
        <v>25.49</v>
      </c>
      <c r="BN27" s="8">
        <f t="shared" si="23"/>
        <v>26.44</v>
      </c>
      <c r="BO27" s="8">
        <f t="shared" si="24"/>
        <v>26.44</v>
      </c>
      <c r="BP27" s="139">
        <f t="shared" si="25"/>
        <v>-0.95000000000000284</v>
      </c>
      <c r="BQ27" s="139">
        <f t="shared" si="26"/>
        <v>-0.95000000000000284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1010</v>
      </c>
      <c r="G28" s="16">
        <f>'[3]01'!G30</f>
        <v>0</v>
      </c>
      <c r="H28" s="17">
        <f t="shared" si="27"/>
        <v>1330</v>
      </c>
      <c r="I28" s="15">
        <f>'[3]01'!J30</f>
        <v>270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26.44</v>
      </c>
      <c r="AE28" s="8">
        <f t="shared" si="11"/>
        <v>26.44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26.44</v>
      </c>
      <c r="AL28" s="8">
        <f t="shared" si="31"/>
        <v>217.12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217.12</v>
      </c>
      <c r="AT28" s="8">
        <v>25.49</v>
      </c>
      <c r="AU28" s="8">
        <v>25.49</v>
      </c>
      <c r="AW28" s="198">
        <v>26.44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26.44</v>
      </c>
      <c r="BD28" s="198">
        <v>26.44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26.44</v>
      </c>
      <c r="BL28" s="8">
        <f t="shared" si="21"/>
        <v>25.49</v>
      </c>
      <c r="BM28" s="8">
        <f t="shared" si="22"/>
        <v>25.49</v>
      </c>
      <c r="BN28" s="8">
        <f t="shared" si="23"/>
        <v>26.44</v>
      </c>
      <c r="BO28" s="8">
        <f t="shared" si="24"/>
        <v>26.44</v>
      </c>
      <c r="BP28" s="139">
        <f t="shared" si="25"/>
        <v>-0.95000000000000284</v>
      </c>
      <c r="BQ28" s="139">
        <f t="shared" si="26"/>
        <v>-0.95000000000000284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1010</v>
      </c>
      <c r="G29" s="16">
        <f>'[3]01'!G31</f>
        <v>0</v>
      </c>
      <c r="H29" s="17">
        <f t="shared" si="27"/>
        <v>1330</v>
      </c>
      <c r="I29" s="15">
        <f>'[3]01'!J31</f>
        <v>270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26.44</v>
      </c>
      <c r="AE29" s="8">
        <f t="shared" si="11"/>
        <v>26.44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26.44</v>
      </c>
      <c r="AL29" s="8">
        <f t="shared" si="31"/>
        <v>217.12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217.12</v>
      </c>
      <c r="AT29" s="8">
        <v>25.49</v>
      </c>
      <c r="AU29" s="8">
        <v>25.49</v>
      </c>
      <c r="AW29" s="198">
        <v>26.44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26.44</v>
      </c>
      <c r="BD29" s="198">
        <v>26.44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26.44</v>
      </c>
      <c r="BL29" s="8">
        <f t="shared" si="21"/>
        <v>25.49</v>
      </c>
      <c r="BM29" s="8">
        <f t="shared" si="22"/>
        <v>25.49</v>
      </c>
      <c r="BN29" s="8">
        <f t="shared" si="23"/>
        <v>26.44</v>
      </c>
      <c r="BO29" s="8">
        <f t="shared" si="24"/>
        <v>26.44</v>
      </c>
      <c r="BP29" s="139">
        <f t="shared" si="25"/>
        <v>-0.95000000000000284</v>
      </c>
      <c r="BQ29" s="139">
        <f t="shared" si="26"/>
        <v>-0.95000000000000284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1010</v>
      </c>
      <c r="G30" s="16">
        <f>'[3]01'!G32</f>
        <v>0</v>
      </c>
      <c r="H30" s="17">
        <f t="shared" si="27"/>
        <v>1330</v>
      </c>
      <c r="I30" s="15">
        <f>'[3]01'!J32</f>
        <v>270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26.44</v>
      </c>
      <c r="AE30" s="8">
        <f t="shared" si="11"/>
        <v>26.44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26.44</v>
      </c>
      <c r="AL30" s="8">
        <f t="shared" si="31"/>
        <v>217.12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217.12</v>
      </c>
      <c r="AT30" s="8">
        <v>25.49</v>
      </c>
      <c r="AU30" s="8">
        <v>25.49</v>
      </c>
      <c r="AW30" s="198">
        <v>26.44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26.44</v>
      </c>
      <c r="BD30" s="198">
        <v>26.44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26.44</v>
      </c>
      <c r="BL30" s="8">
        <f t="shared" si="21"/>
        <v>25.49</v>
      </c>
      <c r="BM30" s="8">
        <f t="shared" si="22"/>
        <v>25.49</v>
      </c>
      <c r="BN30" s="8">
        <f t="shared" si="23"/>
        <v>26.44</v>
      </c>
      <c r="BO30" s="8">
        <f t="shared" si="24"/>
        <v>26.44</v>
      </c>
      <c r="BP30" s="139">
        <f t="shared" si="25"/>
        <v>-0.95000000000000284</v>
      </c>
      <c r="BQ30" s="139">
        <f t="shared" si="26"/>
        <v>-0.95000000000000284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1010</v>
      </c>
      <c r="G31" s="16">
        <f>'[3]01'!G33</f>
        <v>0</v>
      </c>
      <c r="H31" s="17">
        <f t="shared" si="27"/>
        <v>1330</v>
      </c>
      <c r="I31" s="15">
        <f>'[3]01'!J33</f>
        <v>270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26.44</v>
      </c>
      <c r="AE31" s="8">
        <f t="shared" si="11"/>
        <v>26.44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26.44</v>
      </c>
      <c r="AL31" s="8">
        <f t="shared" si="31"/>
        <v>217.12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217.12</v>
      </c>
      <c r="AT31" s="8">
        <v>25.49</v>
      </c>
      <c r="AU31" s="8">
        <v>25.49</v>
      </c>
      <c r="AW31" s="198">
        <v>26.44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26.44</v>
      </c>
      <c r="BD31" s="198">
        <v>26.44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26.44</v>
      </c>
      <c r="BL31" s="8">
        <f t="shared" si="21"/>
        <v>25.49</v>
      </c>
      <c r="BM31" s="8">
        <f t="shared" si="22"/>
        <v>25.49</v>
      </c>
      <c r="BN31" s="8">
        <f t="shared" si="23"/>
        <v>26.44</v>
      </c>
      <c r="BO31" s="8">
        <f t="shared" si="24"/>
        <v>26.44</v>
      </c>
      <c r="BP31" s="139">
        <f t="shared" si="25"/>
        <v>-0.95000000000000284</v>
      </c>
      <c r="BQ31" s="139">
        <f t="shared" si="26"/>
        <v>-0.95000000000000284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1010</v>
      </c>
      <c r="G32" s="16">
        <f>'[3]01'!G34</f>
        <v>0</v>
      </c>
      <c r="H32" s="17">
        <f t="shared" si="27"/>
        <v>1330</v>
      </c>
      <c r="I32" s="15">
        <f>'[3]01'!J34</f>
        <v>270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21.7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21.7</v>
      </c>
      <c r="AE32" s="8">
        <f t="shared" si="11"/>
        <v>21.7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21.7</v>
      </c>
      <c r="AL32" s="8">
        <f t="shared" si="31"/>
        <v>226.60000000000002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226.60000000000002</v>
      </c>
      <c r="AT32" s="8">
        <v>20.92</v>
      </c>
      <c r="AU32" s="8">
        <v>20.92</v>
      </c>
      <c r="AW32" s="198">
        <v>21.7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21.7</v>
      </c>
      <c r="BD32" s="198">
        <v>21.7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21.7</v>
      </c>
      <c r="BL32" s="8">
        <f t="shared" si="21"/>
        <v>20.92</v>
      </c>
      <c r="BM32" s="8">
        <f t="shared" si="22"/>
        <v>20.92</v>
      </c>
      <c r="BN32" s="8">
        <f t="shared" si="23"/>
        <v>21.7</v>
      </c>
      <c r="BO32" s="8">
        <f t="shared" si="24"/>
        <v>21.7</v>
      </c>
      <c r="BP32" s="139">
        <f t="shared" si="25"/>
        <v>-0.77999999999999758</v>
      </c>
      <c r="BQ32" s="139">
        <f t="shared" si="26"/>
        <v>-0.77999999999999758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1010</v>
      </c>
      <c r="G33" s="16">
        <f>'[3]01'!G35</f>
        <v>0</v>
      </c>
      <c r="H33" s="17">
        <f t="shared" si="27"/>
        <v>1330</v>
      </c>
      <c r="I33" s="15">
        <f>'[3]01'!J35</f>
        <v>278.21600000000001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278.21600000000001</v>
      </c>
      <c r="P33" s="18">
        <f>frq!C33</f>
        <v>1</v>
      </c>
      <c r="Q33" s="15">
        <f t="shared" si="29"/>
        <v>278.21600000000001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278.21600000000001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246.21600000000001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246.21600000000001</v>
      </c>
      <c r="AT33" s="8">
        <v>30.85</v>
      </c>
      <c r="AU33" s="8">
        <v>0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30.85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39">
        <f t="shared" si="25"/>
        <v>-1.1499999999999986</v>
      </c>
      <c r="BQ33" s="139">
        <f t="shared" si="26"/>
        <v>0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1010</v>
      </c>
      <c r="G34" s="16">
        <f>'[3]01'!G36</f>
        <v>0</v>
      </c>
      <c r="H34" s="17">
        <f t="shared" si="27"/>
        <v>1330</v>
      </c>
      <c r="I34" s="15">
        <f>'[3]01'!J36</f>
        <v>310.21600000000001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310.21600000000001</v>
      </c>
      <c r="P34" s="18">
        <f>frq!C34</f>
        <v>1</v>
      </c>
      <c r="Q34" s="15">
        <f t="shared" si="29"/>
        <v>310.21600000000001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310.21600000000001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246.21600000000001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246.21600000000001</v>
      </c>
      <c r="AT34" s="8">
        <v>30.85</v>
      </c>
      <c r="AU34" s="8">
        <v>30.85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30.85</v>
      </c>
      <c r="BM34" s="8">
        <f t="shared" si="22"/>
        <v>30.85</v>
      </c>
      <c r="BN34" s="8">
        <f t="shared" si="23"/>
        <v>32</v>
      </c>
      <c r="BO34" s="8">
        <f t="shared" si="24"/>
        <v>32</v>
      </c>
      <c r="BP34" s="139">
        <f t="shared" si="25"/>
        <v>-1.1499999999999986</v>
      </c>
      <c r="BQ34" s="139">
        <f t="shared" si="26"/>
        <v>-1.1499999999999986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1010</v>
      </c>
      <c r="G35" s="16">
        <f>'[3]01'!G37</f>
        <v>0</v>
      </c>
      <c r="H35" s="17">
        <f t="shared" si="27"/>
        <v>1330</v>
      </c>
      <c r="I35" s="15">
        <f>'[3]01'!J37</f>
        <v>310.21600000000001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310.21600000000001</v>
      </c>
      <c r="P35" s="18">
        <f>frq!C35</f>
        <v>1</v>
      </c>
      <c r="Q35" s="15">
        <f t="shared" si="29"/>
        <v>310.21600000000001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310.21600000000001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246.21600000000001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246.21600000000001</v>
      </c>
      <c r="AT35" s="8">
        <v>30.85</v>
      </c>
      <c r="AU35" s="8">
        <v>30.85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30.85</v>
      </c>
      <c r="BM35" s="8">
        <f t="shared" si="22"/>
        <v>30.85</v>
      </c>
      <c r="BN35" s="8">
        <f t="shared" si="23"/>
        <v>32</v>
      </c>
      <c r="BO35" s="8">
        <f t="shared" si="24"/>
        <v>32</v>
      </c>
      <c r="BP35" s="139">
        <f t="shared" si="25"/>
        <v>-1.1499999999999986</v>
      </c>
      <c r="BQ35" s="139">
        <f t="shared" si="26"/>
        <v>-1.1499999999999986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1010</v>
      </c>
      <c r="G36" s="16">
        <f>'[3]01'!G38</f>
        <v>0</v>
      </c>
      <c r="H36" s="17">
        <f t="shared" si="27"/>
        <v>1330</v>
      </c>
      <c r="I36" s="15">
        <f>'[3]01'!J38</f>
        <v>315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30.85</v>
      </c>
      <c r="AU36" s="8">
        <v>30.85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30.85</v>
      </c>
      <c r="BM36" s="8">
        <f t="shared" si="22"/>
        <v>30.85</v>
      </c>
      <c r="BN36" s="8">
        <f t="shared" si="23"/>
        <v>31.5</v>
      </c>
      <c r="BO36" s="8">
        <f t="shared" si="24"/>
        <v>31.5</v>
      </c>
      <c r="BP36" s="139">
        <f t="shared" si="25"/>
        <v>-0.64999999999999858</v>
      </c>
      <c r="BQ36" s="139">
        <f t="shared" si="26"/>
        <v>-0.64999999999999858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1010</v>
      </c>
      <c r="G37" s="16">
        <f>'[3]01'!G39</f>
        <v>0</v>
      </c>
      <c r="H37" s="17">
        <f t="shared" si="27"/>
        <v>1330</v>
      </c>
      <c r="I37" s="15">
        <f>'[3]01'!J39</f>
        <v>315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30.85</v>
      </c>
      <c r="AU37" s="8">
        <v>30.85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30.85</v>
      </c>
      <c r="BM37" s="8">
        <f t="shared" si="22"/>
        <v>30.85</v>
      </c>
      <c r="BN37" s="8">
        <f t="shared" si="23"/>
        <v>31.5</v>
      </c>
      <c r="BO37" s="8">
        <f t="shared" si="24"/>
        <v>31.5</v>
      </c>
      <c r="BP37" s="139">
        <f t="shared" si="25"/>
        <v>-0.64999999999999858</v>
      </c>
      <c r="BQ37" s="139">
        <f t="shared" si="26"/>
        <v>-0.64999999999999858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1010</v>
      </c>
      <c r="G38" s="16">
        <f>'[3]01'!G40</f>
        <v>0</v>
      </c>
      <c r="H38" s="17">
        <f t="shared" si="27"/>
        <v>1330</v>
      </c>
      <c r="I38" s="15">
        <f>'[3]01'!J40</f>
        <v>315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30.85</v>
      </c>
      <c r="AU38" s="8">
        <v>30.85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30.85</v>
      </c>
      <c r="BM38" s="8">
        <f t="shared" si="22"/>
        <v>30.85</v>
      </c>
      <c r="BN38" s="8">
        <f t="shared" si="23"/>
        <v>31.5</v>
      </c>
      <c r="BO38" s="8">
        <f t="shared" si="24"/>
        <v>31.5</v>
      </c>
      <c r="BP38" s="139">
        <f t="shared" si="25"/>
        <v>-0.64999999999999858</v>
      </c>
      <c r="BQ38" s="139">
        <f t="shared" si="26"/>
        <v>-0.64999999999999858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1010</v>
      </c>
      <c r="G39" s="16">
        <f>'[3]01'!G41</f>
        <v>0</v>
      </c>
      <c r="H39" s="17">
        <f t="shared" si="27"/>
        <v>1330</v>
      </c>
      <c r="I39" s="15">
        <f>'[3]01'!J41</f>
        <v>315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30.85</v>
      </c>
      <c r="AU39" s="8">
        <v>30.85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30.85</v>
      </c>
      <c r="BM39" s="8">
        <f t="shared" si="22"/>
        <v>30.85</v>
      </c>
      <c r="BN39" s="8">
        <f t="shared" si="23"/>
        <v>31.5</v>
      </c>
      <c r="BO39" s="8">
        <f t="shared" si="24"/>
        <v>31.5</v>
      </c>
      <c r="BP39" s="139">
        <f t="shared" si="25"/>
        <v>-0.64999999999999858</v>
      </c>
      <c r="BQ39" s="139">
        <f t="shared" si="26"/>
        <v>-0.64999999999999858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1010</v>
      </c>
      <c r="G40" s="16">
        <f>'[3]01'!G42</f>
        <v>0</v>
      </c>
      <c r="H40" s="17">
        <f t="shared" si="27"/>
        <v>1330</v>
      </c>
      <c r="I40" s="15">
        <f>'[3]01'!J42</f>
        <v>315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30.85</v>
      </c>
      <c r="AU40" s="8">
        <v>30.85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30.85</v>
      </c>
      <c r="BM40" s="8">
        <f t="shared" si="22"/>
        <v>30.85</v>
      </c>
      <c r="BN40" s="8">
        <f t="shared" si="23"/>
        <v>31.5</v>
      </c>
      <c r="BO40" s="8">
        <f t="shared" si="24"/>
        <v>31.5</v>
      </c>
      <c r="BP40" s="139">
        <f t="shared" si="25"/>
        <v>-0.64999999999999858</v>
      </c>
      <c r="BQ40" s="139">
        <f t="shared" si="26"/>
        <v>-0.64999999999999858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1010</v>
      </c>
      <c r="G41" s="16">
        <f>'[3]01'!G43</f>
        <v>0</v>
      </c>
      <c r="H41" s="17">
        <f t="shared" si="27"/>
        <v>1330</v>
      </c>
      <c r="I41" s="15">
        <f>'[3]01'!J43</f>
        <v>315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30.85</v>
      </c>
      <c r="AU41" s="8">
        <v>30.85</v>
      </c>
      <c r="AW41" s="198">
        <v>31.5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31.5</v>
      </c>
      <c r="BD41" s="198">
        <v>31.5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31.5</v>
      </c>
      <c r="BL41" s="8">
        <f t="shared" si="21"/>
        <v>30.85</v>
      </c>
      <c r="BM41" s="8">
        <f t="shared" si="22"/>
        <v>30.85</v>
      </c>
      <c r="BN41" s="8">
        <f t="shared" si="23"/>
        <v>31.5</v>
      </c>
      <c r="BO41" s="8">
        <f t="shared" si="24"/>
        <v>31.5</v>
      </c>
      <c r="BP41" s="139">
        <f t="shared" si="25"/>
        <v>-0.64999999999999858</v>
      </c>
      <c r="BQ41" s="139">
        <f t="shared" si="26"/>
        <v>-0.64999999999999858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1010</v>
      </c>
      <c r="G42" s="16">
        <f>'[3]01'!G44</f>
        <v>0</v>
      </c>
      <c r="H42" s="17">
        <f t="shared" si="27"/>
        <v>1330</v>
      </c>
      <c r="I42" s="15">
        <f>'[3]01'!J44</f>
        <v>315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30.85</v>
      </c>
      <c r="AU42" s="8">
        <v>30.85</v>
      </c>
      <c r="AW42" s="198">
        <v>31.5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31.5</v>
      </c>
      <c r="BD42" s="198">
        <v>31.5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31.5</v>
      </c>
      <c r="BL42" s="8">
        <f t="shared" si="21"/>
        <v>30.85</v>
      </c>
      <c r="BM42" s="8">
        <f t="shared" si="22"/>
        <v>30.85</v>
      </c>
      <c r="BN42" s="8">
        <f t="shared" si="23"/>
        <v>31.5</v>
      </c>
      <c r="BO42" s="8">
        <f t="shared" si="24"/>
        <v>31.5</v>
      </c>
      <c r="BP42" s="139">
        <f t="shared" si="25"/>
        <v>-0.64999999999999858</v>
      </c>
      <c r="BQ42" s="139">
        <f t="shared" si="26"/>
        <v>-0.64999999999999858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1010</v>
      </c>
      <c r="G43" s="16">
        <f>'[3]01'!G45</f>
        <v>0</v>
      </c>
      <c r="H43" s="17">
        <f t="shared" si="27"/>
        <v>1330</v>
      </c>
      <c r="I43" s="15">
        <f>'[3]01'!J45</f>
        <v>315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315</v>
      </c>
      <c r="P43" s="18">
        <f>frq!C43</f>
        <v>1</v>
      </c>
      <c r="Q43" s="15">
        <f t="shared" si="29"/>
        <v>315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315</v>
      </c>
      <c r="X43" s="8">
        <f t="shared" si="4"/>
        <v>31.5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31.5</v>
      </c>
      <c r="AE43" s="8">
        <f t="shared" si="11"/>
        <v>31.5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31.5</v>
      </c>
      <c r="AL43" s="8">
        <f t="shared" si="31"/>
        <v>252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252</v>
      </c>
      <c r="AT43" s="8">
        <v>30.85</v>
      </c>
      <c r="AU43" s="8">
        <v>30.85</v>
      </c>
      <c r="AW43" s="198">
        <v>31.5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31.5</v>
      </c>
      <c r="BD43" s="198">
        <v>31.5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31.5</v>
      </c>
      <c r="BL43" s="8">
        <f t="shared" si="21"/>
        <v>30.85</v>
      </c>
      <c r="BM43" s="8">
        <f t="shared" si="22"/>
        <v>30.85</v>
      </c>
      <c r="BN43" s="8">
        <f t="shared" si="23"/>
        <v>31.5</v>
      </c>
      <c r="BO43" s="8">
        <f t="shared" si="24"/>
        <v>31.5</v>
      </c>
      <c r="BP43" s="139">
        <f t="shared" si="25"/>
        <v>-0.64999999999999858</v>
      </c>
      <c r="BQ43" s="139">
        <f t="shared" si="26"/>
        <v>-0.64999999999999858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1010</v>
      </c>
      <c r="G44" s="16">
        <f>'[3]01'!G46</f>
        <v>0</v>
      </c>
      <c r="H44" s="17">
        <f t="shared" si="27"/>
        <v>1330</v>
      </c>
      <c r="I44" s="15">
        <f>'[3]01'!J46</f>
        <v>315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315</v>
      </c>
      <c r="P44" s="18">
        <f>frq!C44</f>
        <v>1</v>
      </c>
      <c r="Q44" s="15">
        <f t="shared" si="29"/>
        <v>315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315</v>
      </c>
      <c r="X44" s="8">
        <f t="shared" si="4"/>
        <v>31.5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31.5</v>
      </c>
      <c r="AE44" s="8">
        <f t="shared" si="11"/>
        <v>31.5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31.5</v>
      </c>
      <c r="AL44" s="8">
        <f t="shared" si="31"/>
        <v>252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252</v>
      </c>
      <c r="AT44" s="8">
        <v>30.85</v>
      </c>
      <c r="AU44" s="8">
        <v>30.85</v>
      </c>
      <c r="AW44" s="198">
        <v>31.5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31.5</v>
      </c>
      <c r="BD44" s="198">
        <v>31.5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31.5</v>
      </c>
      <c r="BL44" s="8">
        <f t="shared" si="21"/>
        <v>30.85</v>
      </c>
      <c r="BM44" s="8">
        <f t="shared" si="22"/>
        <v>30.85</v>
      </c>
      <c r="BN44" s="8">
        <f t="shared" si="23"/>
        <v>31.5</v>
      </c>
      <c r="BO44" s="8">
        <f t="shared" si="24"/>
        <v>31.5</v>
      </c>
      <c r="BP44" s="139">
        <f t="shared" si="25"/>
        <v>-0.64999999999999858</v>
      </c>
      <c r="BQ44" s="139">
        <f t="shared" si="26"/>
        <v>-0.64999999999999858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1010</v>
      </c>
      <c r="G45" s="16">
        <f>'[3]01'!G47</f>
        <v>0</v>
      </c>
      <c r="H45" s="17">
        <f t="shared" si="27"/>
        <v>1330</v>
      </c>
      <c r="I45" s="15">
        <f>'[3]01'!J47</f>
        <v>315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315</v>
      </c>
      <c r="P45" s="18">
        <f>frq!C45</f>
        <v>1</v>
      </c>
      <c r="Q45" s="15">
        <f t="shared" si="29"/>
        <v>315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315</v>
      </c>
      <c r="X45" s="8">
        <f t="shared" si="4"/>
        <v>31.5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31.5</v>
      </c>
      <c r="AE45" s="8">
        <f t="shared" si="11"/>
        <v>31.5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31.5</v>
      </c>
      <c r="AL45" s="8">
        <f t="shared" si="31"/>
        <v>252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252</v>
      </c>
      <c r="AT45" s="8">
        <v>30.37</v>
      </c>
      <c r="AU45" s="8">
        <v>30.37</v>
      </c>
      <c r="AW45" s="198">
        <v>31.5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31.5</v>
      </c>
      <c r="BD45" s="198">
        <v>31.5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31.5</v>
      </c>
      <c r="BL45" s="8">
        <f t="shared" si="21"/>
        <v>30.37</v>
      </c>
      <c r="BM45" s="8">
        <f t="shared" si="22"/>
        <v>30.37</v>
      </c>
      <c r="BN45" s="8">
        <f t="shared" si="23"/>
        <v>31.5</v>
      </c>
      <c r="BO45" s="8">
        <f t="shared" si="24"/>
        <v>31.5</v>
      </c>
      <c r="BP45" s="139">
        <f t="shared" si="25"/>
        <v>-1.129999999999999</v>
      </c>
      <c r="BQ45" s="139">
        <f t="shared" si="26"/>
        <v>-1.129999999999999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1010</v>
      </c>
      <c r="G46" s="16">
        <f>'[3]01'!G48</f>
        <v>0</v>
      </c>
      <c r="H46" s="17">
        <f t="shared" si="27"/>
        <v>1330</v>
      </c>
      <c r="I46" s="15">
        <f>'[3]01'!J48</f>
        <v>315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315</v>
      </c>
      <c r="P46" s="18">
        <f>frq!C46</f>
        <v>1</v>
      </c>
      <c r="Q46" s="15">
        <f t="shared" si="29"/>
        <v>315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315</v>
      </c>
      <c r="X46" s="8">
        <f t="shared" si="4"/>
        <v>31.5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31.5</v>
      </c>
      <c r="AE46" s="8">
        <f t="shared" si="11"/>
        <v>31.5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31.5</v>
      </c>
      <c r="AL46" s="8">
        <f t="shared" si="31"/>
        <v>252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252</v>
      </c>
      <c r="AT46" s="8">
        <v>30.37</v>
      </c>
      <c r="AU46" s="8">
        <v>30.37</v>
      </c>
      <c r="AW46" s="198">
        <v>31.5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31.5</v>
      </c>
      <c r="BD46" s="198">
        <v>31.5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31.5</v>
      </c>
      <c r="BL46" s="8">
        <f t="shared" si="21"/>
        <v>30.37</v>
      </c>
      <c r="BM46" s="8">
        <f t="shared" si="22"/>
        <v>30.37</v>
      </c>
      <c r="BN46" s="8">
        <f t="shared" si="23"/>
        <v>31.5</v>
      </c>
      <c r="BO46" s="8">
        <f t="shared" si="24"/>
        <v>31.5</v>
      </c>
      <c r="BP46" s="139">
        <f t="shared" si="25"/>
        <v>-1.129999999999999</v>
      </c>
      <c r="BQ46" s="139">
        <f t="shared" si="26"/>
        <v>-1.129999999999999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1010</v>
      </c>
      <c r="G47" s="16">
        <f>'[3]01'!G49</f>
        <v>0</v>
      </c>
      <c r="H47" s="17">
        <f t="shared" si="27"/>
        <v>1330</v>
      </c>
      <c r="I47" s="15">
        <f>'[3]01'!J49</f>
        <v>315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315</v>
      </c>
      <c r="P47" s="18">
        <f>frq!C47</f>
        <v>1</v>
      </c>
      <c r="Q47" s="15">
        <f t="shared" si="29"/>
        <v>315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315</v>
      </c>
      <c r="X47" s="8">
        <f t="shared" si="4"/>
        <v>31.5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31.5</v>
      </c>
      <c r="AE47" s="8">
        <f t="shared" si="11"/>
        <v>31.5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31.5</v>
      </c>
      <c r="AL47" s="8">
        <f t="shared" si="31"/>
        <v>252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252</v>
      </c>
      <c r="AT47" s="8">
        <v>30.37</v>
      </c>
      <c r="AU47" s="8">
        <v>30.37</v>
      </c>
      <c r="AW47" s="198">
        <v>31.5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31.5</v>
      </c>
      <c r="BD47" s="198">
        <v>31.5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31.5</v>
      </c>
      <c r="BL47" s="8">
        <f t="shared" si="21"/>
        <v>30.37</v>
      </c>
      <c r="BM47" s="8">
        <f t="shared" si="22"/>
        <v>30.37</v>
      </c>
      <c r="BN47" s="8">
        <f t="shared" si="23"/>
        <v>31.5</v>
      </c>
      <c r="BO47" s="8">
        <f t="shared" si="24"/>
        <v>31.5</v>
      </c>
      <c r="BP47" s="139">
        <f t="shared" si="25"/>
        <v>-1.129999999999999</v>
      </c>
      <c r="BQ47" s="139">
        <f t="shared" si="26"/>
        <v>-1.129999999999999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1010</v>
      </c>
      <c r="G48" s="16">
        <f>'[3]01'!G50</f>
        <v>0</v>
      </c>
      <c r="H48" s="17">
        <f t="shared" si="27"/>
        <v>1330</v>
      </c>
      <c r="I48" s="15">
        <f>'[3]01'!J50</f>
        <v>315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315</v>
      </c>
      <c r="P48" s="18">
        <f>frq!C48</f>
        <v>1</v>
      </c>
      <c r="Q48" s="15">
        <f t="shared" si="29"/>
        <v>315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315</v>
      </c>
      <c r="X48" s="8">
        <f t="shared" si="4"/>
        <v>31.5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31.5</v>
      </c>
      <c r="AE48" s="8">
        <f t="shared" si="11"/>
        <v>31.5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31.5</v>
      </c>
      <c r="AL48" s="8">
        <f t="shared" si="31"/>
        <v>252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252</v>
      </c>
      <c r="AT48" s="8">
        <v>30.37</v>
      </c>
      <c r="AU48" s="8">
        <v>30.37</v>
      </c>
      <c r="AW48" s="198">
        <v>31.5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31.5</v>
      </c>
      <c r="BD48" s="198">
        <v>31.5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31.5</v>
      </c>
      <c r="BL48" s="8">
        <f t="shared" si="21"/>
        <v>30.37</v>
      </c>
      <c r="BM48" s="8">
        <f t="shared" si="22"/>
        <v>30.37</v>
      </c>
      <c r="BN48" s="8">
        <f t="shared" si="23"/>
        <v>31.5</v>
      </c>
      <c r="BO48" s="8">
        <f t="shared" si="24"/>
        <v>31.5</v>
      </c>
      <c r="BP48" s="139">
        <f t="shared" si="25"/>
        <v>-1.129999999999999</v>
      </c>
      <c r="BQ48" s="139">
        <f t="shared" si="26"/>
        <v>-1.129999999999999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1010</v>
      </c>
      <c r="G49" s="16">
        <f>'[3]01'!G51</f>
        <v>0</v>
      </c>
      <c r="H49" s="17">
        <f t="shared" si="27"/>
        <v>1330</v>
      </c>
      <c r="I49" s="15">
        <f>'[3]01'!J51</f>
        <v>315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315</v>
      </c>
      <c r="P49" s="18">
        <f>frq!C49</f>
        <v>1</v>
      </c>
      <c r="Q49" s="15">
        <f t="shared" si="29"/>
        <v>315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315</v>
      </c>
      <c r="X49" s="8">
        <f t="shared" si="4"/>
        <v>31.5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31.5</v>
      </c>
      <c r="AE49" s="8">
        <f t="shared" si="11"/>
        <v>31.5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31.5</v>
      </c>
      <c r="AL49" s="8">
        <f t="shared" si="31"/>
        <v>252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252</v>
      </c>
      <c r="AT49" s="8">
        <v>30.37</v>
      </c>
      <c r="AU49" s="8">
        <v>30.37</v>
      </c>
      <c r="AW49" s="198">
        <v>31.5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31.5</v>
      </c>
      <c r="BD49" s="198">
        <v>31.5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31.5</v>
      </c>
      <c r="BL49" s="8">
        <f t="shared" si="21"/>
        <v>30.37</v>
      </c>
      <c r="BM49" s="8">
        <f t="shared" si="22"/>
        <v>30.37</v>
      </c>
      <c r="BN49" s="8">
        <f t="shared" si="23"/>
        <v>31.5</v>
      </c>
      <c r="BO49" s="8">
        <f t="shared" si="24"/>
        <v>31.5</v>
      </c>
      <c r="BP49" s="139">
        <f t="shared" si="25"/>
        <v>-1.129999999999999</v>
      </c>
      <c r="BQ49" s="139">
        <f t="shared" si="26"/>
        <v>-1.129999999999999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1010</v>
      </c>
      <c r="G50" s="16">
        <f>'[3]01'!G52</f>
        <v>0</v>
      </c>
      <c r="H50" s="17">
        <f t="shared" si="27"/>
        <v>1330</v>
      </c>
      <c r="I50" s="15">
        <f>'[3]01'!J52</f>
        <v>315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315</v>
      </c>
      <c r="P50" s="18">
        <f>frq!C50</f>
        <v>1</v>
      </c>
      <c r="Q50" s="15">
        <f t="shared" si="29"/>
        <v>315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315</v>
      </c>
      <c r="X50" s="8">
        <f t="shared" si="4"/>
        <v>31.5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31.5</v>
      </c>
      <c r="AE50" s="8">
        <f t="shared" si="11"/>
        <v>31.5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31.5</v>
      </c>
      <c r="AL50" s="8">
        <f t="shared" si="31"/>
        <v>252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252</v>
      </c>
      <c r="AT50" s="8">
        <v>30.37</v>
      </c>
      <c r="AU50" s="8">
        <v>30.37</v>
      </c>
      <c r="AW50" s="198">
        <v>31.5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31.5</v>
      </c>
      <c r="BD50" s="198">
        <v>31.5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31.5</v>
      </c>
      <c r="BL50" s="8">
        <f t="shared" si="21"/>
        <v>30.37</v>
      </c>
      <c r="BM50" s="8">
        <f t="shared" si="22"/>
        <v>30.37</v>
      </c>
      <c r="BN50" s="8">
        <f t="shared" si="23"/>
        <v>31.5</v>
      </c>
      <c r="BO50" s="8">
        <f t="shared" si="24"/>
        <v>31.5</v>
      </c>
      <c r="BP50" s="139">
        <f t="shared" si="25"/>
        <v>-1.129999999999999</v>
      </c>
      <c r="BQ50" s="139">
        <f t="shared" si="26"/>
        <v>-1.129999999999999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990</v>
      </c>
      <c r="G51" s="16">
        <f>'[3]01'!G53</f>
        <v>0</v>
      </c>
      <c r="H51" s="17">
        <f t="shared" si="27"/>
        <v>1310</v>
      </c>
      <c r="I51" s="15">
        <f>'[3]01'!J53</f>
        <v>302.21600000000001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302.21600000000001</v>
      </c>
      <c r="P51" s="18">
        <f>frq!C51</f>
        <v>1</v>
      </c>
      <c r="Q51" s="15">
        <f t="shared" si="29"/>
        <v>302.21600000000001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302.21600000000001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238.21600000000001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238.21600000000001</v>
      </c>
      <c r="AT51" s="8">
        <v>30.85</v>
      </c>
      <c r="AU51" s="8">
        <v>30.85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30.85</v>
      </c>
      <c r="BM51" s="8">
        <f t="shared" si="22"/>
        <v>30.85</v>
      </c>
      <c r="BN51" s="8">
        <f t="shared" si="23"/>
        <v>32</v>
      </c>
      <c r="BO51" s="8">
        <f t="shared" si="24"/>
        <v>32</v>
      </c>
      <c r="BP51" s="139">
        <f t="shared" si="25"/>
        <v>-1.1499999999999986</v>
      </c>
      <c r="BQ51" s="139">
        <f t="shared" si="26"/>
        <v>-1.1499999999999986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990</v>
      </c>
      <c r="G52" s="16">
        <f>'[3]01'!G54</f>
        <v>0</v>
      </c>
      <c r="H52" s="17">
        <f t="shared" si="27"/>
        <v>1310</v>
      </c>
      <c r="I52" s="15">
        <f>'[3]01'!J54</f>
        <v>302.21600000000001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302.21600000000001</v>
      </c>
      <c r="P52" s="18">
        <f>frq!C52</f>
        <v>1</v>
      </c>
      <c r="Q52" s="15">
        <f t="shared" si="29"/>
        <v>302.21600000000001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302.21600000000001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238.21600000000001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238.21600000000001</v>
      </c>
      <c r="AT52" s="8">
        <v>30.85</v>
      </c>
      <c r="AU52" s="8">
        <v>30.85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30.85</v>
      </c>
      <c r="BM52" s="8">
        <f t="shared" si="22"/>
        <v>30.85</v>
      </c>
      <c r="BN52" s="8">
        <f t="shared" si="23"/>
        <v>32</v>
      </c>
      <c r="BO52" s="8">
        <f t="shared" si="24"/>
        <v>32</v>
      </c>
      <c r="BP52" s="139">
        <f t="shared" si="25"/>
        <v>-1.1499999999999986</v>
      </c>
      <c r="BQ52" s="139">
        <f t="shared" si="26"/>
        <v>-1.1499999999999986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990</v>
      </c>
      <c r="G53" s="16">
        <f>'[3]01'!G55</f>
        <v>0</v>
      </c>
      <c r="H53" s="17">
        <f t="shared" si="27"/>
        <v>1310</v>
      </c>
      <c r="I53" s="15">
        <f>'[3]01'!J55</f>
        <v>270.21600000000001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270.21600000000001</v>
      </c>
      <c r="P53" s="18">
        <f>frq!C53</f>
        <v>1</v>
      </c>
      <c r="Q53" s="15">
        <f t="shared" si="29"/>
        <v>270.21600000000001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270.21600000000001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238.21600000000001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238.21600000000001</v>
      </c>
      <c r="AT53" s="8">
        <v>0</v>
      </c>
      <c r="AU53" s="8">
        <v>30.85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0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0</v>
      </c>
      <c r="BM53" s="8">
        <f t="shared" si="22"/>
        <v>30.85</v>
      </c>
      <c r="BN53" s="8">
        <f t="shared" si="23"/>
        <v>0</v>
      </c>
      <c r="BO53" s="8">
        <f t="shared" si="24"/>
        <v>32</v>
      </c>
      <c r="BP53" s="139">
        <f t="shared" si="25"/>
        <v>0</v>
      </c>
      <c r="BQ53" s="139">
        <f t="shared" si="26"/>
        <v>-1.1499999999999986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990</v>
      </c>
      <c r="G54" s="16">
        <f>'[3]01'!G56</f>
        <v>0</v>
      </c>
      <c r="H54" s="17">
        <f t="shared" si="27"/>
        <v>1310</v>
      </c>
      <c r="I54" s="15">
        <f>'[3]01'!J56</f>
        <v>270.21600000000001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270.21600000000001</v>
      </c>
      <c r="P54" s="18">
        <f>frq!C54</f>
        <v>1</v>
      </c>
      <c r="Q54" s="15">
        <f t="shared" si="29"/>
        <v>270.21600000000001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270.21600000000001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238.21600000000001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238.21600000000001</v>
      </c>
      <c r="AT54" s="8">
        <v>0</v>
      </c>
      <c r="AU54" s="8">
        <v>30.85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0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0</v>
      </c>
      <c r="BM54" s="8">
        <f t="shared" si="22"/>
        <v>30.85</v>
      </c>
      <c r="BN54" s="8">
        <f t="shared" si="23"/>
        <v>0</v>
      </c>
      <c r="BO54" s="8">
        <f t="shared" si="24"/>
        <v>32</v>
      </c>
      <c r="BP54" s="139">
        <f t="shared" si="25"/>
        <v>0</v>
      </c>
      <c r="BQ54" s="139">
        <f t="shared" si="26"/>
        <v>-1.1499999999999986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990</v>
      </c>
      <c r="G55" s="16">
        <f>'[3]01'!G57</f>
        <v>0</v>
      </c>
      <c r="H55" s="17">
        <f t="shared" si="27"/>
        <v>1310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19.39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19.39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218.61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218.61</v>
      </c>
      <c r="AT55" s="8">
        <v>18.690000000000001</v>
      </c>
      <c r="AU55" s="8">
        <v>30.85</v>
      </c>
      <c r="AW55" s="198">
        <v>19.39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19.39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18.690000000000001</v>
      </c>
      <c r="BM55" s="8">
        <f t="shared" si="22"/>
        <v>30.85</v>
      </c>
      <c r="BN55" s="8">
        <f t="shared" si="23"/>
        <v>19.39</v>
      </c>
      <c r="BO55" s="8">
        <f t="shared" si="24"/>
        <v>32</v>
      </c>
      <c r="BP55" s="139">
        <f t="shared" si="25"/>
        <v>-0.69999999999999929</v>
      </c>
      <c r="BQ55" s="139">
        <f t="shared" si="26"/>
        <v>-1.1499999999999986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990</v>
      </c>
      <c r="G56" s="16">
        <f>'[3]01'!G58</f>
        <v>0</v>
      </c>
      <c r="H56" s="17">
        <f t="shared" si="27"/>
        <v>1310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19.39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19.39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218.61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218.61</v>
      </c>
      <c r="AT56" s="8">
        <v>18.690000000000001</v>
      </c>
      <c r="AU56" s="8">
        <v>30.85</v>
      </c>
      <c r="AW56" s="198">
        <v>19.39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19.39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18.690000000000001</v>
      </c>
      <c r="BM56" s="8">
        <f t="shared" si="22"/>
        <v>30.85</v>
      </c>
      <c r="BN56" s="8">
        <f t="shared" si="23"/>
        <v>19.39</v>
      </c>
      <c r="BO56" s="8">
        <f t="shared" si="24"/>
        <v>32</v>
      </c>
      <c r="BP56" s="139">
        <f t="shared" si="25"/>
        <v>-0.69999999999999929</v>
      </c>
      <c r="BQ56" s="139">
        <f t="shared" si="26"/>
        <v>-1.1499999999999986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990</v>
      </c>
      <c r="G57" s="16">
        <f>'[3]01'!G59</f>
        <v>0</v>
      </c>
      <c r="H57" s="17">
        <f t="shared" si="27"/>
        <v>1310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25.47</v>
      </c>
      <c r="AU57" s="8">
        <v>30.85</v>
      </c>
      <c r="AW57" s="198">
        <v>26.42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26.42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25.47</v>
      </c>
      <c r="BM57" s="8">
        <f t="shared" si="22"/>
        <v>30.85</v>
      </c>
      <c r="BN57" s="8">
        <f t="shared" si="23"/>
        <v>26.42</v>
      </c>
      <c r="BO57" s="8">
        <f t="shared" si="24"/>
        <v>32</v>
      </c>
      <c r="BP57" s="139">
        <f t="shared" si="25"/>
        <v>-0.95000000000000284</v>
      </c>
      <c r="BQ57" s="139">
        <f t="shared" si="26"/>
        <v>-1.1499999999999986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990</v>
      </c>
      <c r="G58" s="16">
        <f>'[3]01'!G60</f>
        <v>0</v>
      </c>
      <c r="H58" s="17">
        <f t="shared" si="27"/>
        <v>1310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25.47</v>
      </c>
      <c r="AU58" s="8">
        <v>30.85</v>
      </c>
      <c r="AW58" s="198">
        <v>26.42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26.42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25.47</v>
      </c>
      <c r="BM58" s="8">
        <f t="shared" si="22"/>
        <v>30.85</v>
      </c>
      <c r="BN58" s="8">
        <f t="shared" si="23"/>
        <v>26.42</v>
      </c>
      <c r="BO58" s="8">
        <f t="shared" si="24"/>
        <v>32</v>
      </c>
      <c r="BP58" s="139">
        <f t="shared" si="25"/>
        <v>-0.95000000000000284</v>
      </c>
      <c r="BQ58" s="139">
        <f t="shared" si="26"/>
        <v>-1.1499999999999986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990</v>
      </c>
      <c r="G59" s="16">
        <f>'[3]01'!G61</f>
        <v>0</v>
      </c>
      <c r="H59" s="17">
        <f t="shared" si="27"/>
        <v>1310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25.47</v>
      </c>
      <c r="AU59" s="8">
        <v>30.85</v>
      </c>
      <c r="AW59" s="198">
        <v>26.42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26.42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25.47</v>
      </c>
      <c r="BM59" s="8">
        <f t="shared" si="22"/>
        <v>30.85</v>
      </c>
      <c r="BN59" s="8">
        <f t="shared" si="23"/>
        <v>26.42</v>
      </c>
      <c r="BO59" s="8">
        <f t="shared" si="24"/>
        <v>32</v>
      </c>
      <c r="BP59" s="139">
        <f t="shared" si="25"/>
        <v>-0.95000000000000284</v>
      </c>
      <c r="BQ59" s="139">
        <f t="shared" si="26"/>
        <v>-1.1499999999999986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990</v>
      </c>
      <c r="G60" s="16">
        <f>'[3]01'!G62</f>
        <v>0</v>
      </c>
      <c r="H60" s="17">
        <f t="shared" si="27"/>
        <v>1310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25.47</v>
      </c>
      <c r="AU60" s="8">
        <v>30.85</v>
      </c>
      <c r="AW60" s="198">
        <v>26.42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26.42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25.47</v>
      </c>
      <c r="BM60" s="8">
        <f t="shared" si="22"/>
        <v>30.85</v>
      </c>
      <c r="BN60" s="8">
        <f t="shared" si="23"/>
        <v>26.42</v>
      </c>
      <c r="BO60" s="8">
        <f t="shared" si="24"/>
        <v>32</v>
      </c>
      <c r="BP60" s="139">
        <f t="shared" si="25"/>
        <v>-0.95000000000000284</v>
      </c>
      <c r="BQ60" s="139">
        <f t="shared" si="26"/>
        <v>-1.1499999999999986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990</v>
      </c>
      <c r="G61" s="16">
        <f>'[3]01'!G63</f>
        <v>0</v>
      </c>
      <c r="H61" s="17">
        <f t="shared" si="27"/>
        <v>1310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25.47</v>
      </c>
      <c r="AU61" s="8">
        <v>30.85</v>
      </c>
      <c r="AW61" s="198">
        <v>26.42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26.42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25.47</v>
      </c>
      <c r="BM61" s="8">
        <f t="shared" si="22"/>
        <v>30.85</v>
      </c>
      <c r="BN61" s="8">
        <f t="shared" si="23"/>
        <v>26.42</v>
      </c>
      <c r="BO61" s="8">
        <f t="shared" si="24"/>
        <v>32</v>
      </c>
      <c r="BP61" s="139">
        <f t="shared" si="25"/>
        <v>-0.95000000000000284</v>
      </c>
      <c r="BQ61" s="139">
        <f t="shared" si="26"/>
        <v>-1.1499999999999986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990</v>
      </c>
      <c r="G62" s="16">
        <f>'[3]01'!G64</f>
        <v>0</v>
      </c>
      <c r="H62" s="17">
        <f t="shared" si="27"/>
        <v>1310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25.47</v>
      </c>
      <c r="AU62" s="8">
        <v>30.85</v>
      </c>
      <c r="AW62" s="198">
        <v>26.42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26.42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25.47</v>
      </c>
      <c r="BM62" s="8">
        <f t="shared" si="22"/>
        <v>30.85</v>
      </c>
      <c r="BN62" s="8">
        <f t="shared" si="23"/>
        <v>26.42</v>
      </c>
      <c r="BO62" s="8">
        <f t="shared" si="24"/>
        <v>32</v>
      </c>
      <c r="BP62" s="139">
        <f t="shared" si="25"/>
        <v>-0.95000000000000284</v>
      </c>
      <c r="BQ62" s="139">
        <f t="shared" si="26"/>
        <v>-1.1499999999999986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990</v>
      </c>
      <c r="G63" s="16">
        <f>'[3]01'!G65</f>
        <v>0</v>
      </c>
      <c r="H63" s="17">
        <f t="shared" si="27"/>
        <v>1310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25.47</v>
      </c>
      <c r="AU63" s="8">
        <v>30.85</v>
      </c>
      <c r="AW63" s="198">
        <v>26.42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26.42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25.47</v>
      </c>
      <c r="BM63" s="8">
        <f t="shared" si="22"/>
        <v>30.85</v>
      </c>
      <c r="BN63" s="8">
        <f t="shared" si="23"/>
        <v>26.42</v>
      </c>
      <c r="BO63" s="8">
        <f t="shared" si="24"/>
        <v>32</v>
      </c>
      <c r="BP63" s="139">
        <f t="shared" si="25"/>
        <v>-0.95000000000000284</v>
      </c>
      <c r="BQ63" s="139">
        <f t="shared" si="26"/>
        <v>-1.1499999999999986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990</v>
      </c>
      <c r="G64" s="16">
        <f>'[3]01'!G66</f>
        <v>0</v>
      </c>
      <c r="H64" s="17">
        <f t="shared" si="27"/>
        <v>1310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25.47</v>
      </c>
      <c r="AU64" s="8">
        <v>30.85</v>
      </c>
      <c r="AW64" s="198">
        <v>26.42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26.42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25.47</v>
      </c>
      <c r="BM64" s="8">
        <f t="shared" si="22"/>
        <v>30.85</v>
      </c>
      <c r="BN64" s="8">
        <f t="shared" si="23"/>
        <v>26.42</v>
      </c>
      <c r="BO64" s="8">
        <f t="shared" si="24"/>
        <v>32</v>
      </c>
      <c r="BP64" s="139">
        <f t="shared" si="25"/>
        <v>-0.95000000000000284</v>
      </c>
      <c r="BQ64" s="139">
        <f t="shared" si="26"/>
        <v>-1.1499999999999986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990</v>
      </c>
      <c r="G65" s="16">
        <f>'[3]01'!G67</f>
        <v>0</v>
      </c>
      <c r="H65" s="17">
        <f t="shared" si="27"/>
        <v>1310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25.47</v>
      </c>
      <c r="AU65" s="8">
        <v>30.85</v>
      </c>
      <c r="AW65" s="198">
        <v>26.42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26.42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25.47</v>
      </c>
      <c r="BM65" s="8">
        <f t="shared" si="22"/>
        <v>30.85</v>
      </c>
      <c r="BN65" s="8">
        <f t="shared" si="23"/>
        <v>26.42</v>
      </c>
      <c r="BO65" s="8">
        <f t="shared" si="24"/>
        <v>32</v>
      </c>
      <c r="BP65" s="139">
        <f t="shared" si="25"/>
        <v>-0.95000000000000284</v>
      </c>
      <c r="BQ65" s="139">
        <f t="shared" si="26"/>
        <v>-1.1499999999999986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990</v>
      </c>
      <c r="G66" s="16">
        <f>'[3]01'!G68</f>
        <v>0</v>
      </c>
      <c r="H66" s="17">
        <f t="shared" si="27"/>
        <v>1310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19.39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19.39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218.61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218.61</v>
      </c>
      <c r="AT66" s="8">
        <v>18.690000000000001</v>
      </c>
      <c r="AU66" s="8">
        <v>30.85</v>
      </c>
      <c r="AW66" s="198">
        <v>19.39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19.39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18.690000000000001</v>
      </c>
      <c r="BM66" s="8">
        <f t="shared" si="22"/>
        <v>30.85</v>
      </c>
      <c r="BN66" s="8">
        <f t="shared" si="23"/>
        <v>19.39</v>
      </c>
      <c r="BO66" s="8">
        <f t="shared" si="24"/>
        <v>32</v>
      </c>
      <c r="BP66" s="139">
        <f t="shared" si="25"/>
        <v>-0.69999999999999929</v>
      </c>
      <c r="BQ66" s="139">
        <f t="shared" si="26"/>
        <v>-1.1499999999999986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990</v>
      </c>
      <c r="G67" s="16">
        <f>'[3]01'!G69</f>
        <v>0</v>
      </c>
      <c r="H67" s="17">
        <f t="shared" si="27"/>
        <v>1310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15.39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15.39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222.61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222.61</v>
      </c>
      <c r="AT67" s="8">
        <v>14.84</v>
      </c>
      <c r="AU67" s="8">
        <v>30.85</v>
      </c>
      <c r="AW67" s="198">
        <v>15.39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15.39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14.84</v>
      </c>
      <c r="BM67" s="8">
        <f t="shared" si="22"/>
        <v>30.85</v>
      </c>
      <c r="BN67" s="8">
        <f t="shared" si="23"/>
        <v>15.39</v>
      </c>
      <c r="BO67" s="8">
        <f t="shared" si="24"/>
        <v>32</v>
      </c>
      <c r="BP67" s="139">
        <f t="shared" si="25"/>
        <v>-0.55000000000000071</v>
      </c>
      <c r="BQ67" s="139">
        <f t="shared" si="26"/>
        <v>-1.1499999999999986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990</v>
      </c>
      <c r="G68" s="16">
        <f>'[3]01'!G70</f>
        <v>0</v>
      </c>
      <c r="H68" s="17">
        <f t="shared" si="27"/>
        <v>1310</v>
      </c>
      <c r="I68" s="15">
        <f>'[3]01'!J70</f>
        <v>274.21600000000001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274.21600000000001</v>
      </c>
      <c r="P68" s="18">
        <f>frq!C68</f>
        <v>1</v>
      </c>
      <c r="Q68" s="15">
        <f t="shared" si="33"/>
        <v>274.21600000000001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274.21600000000001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242.21600000000001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242.21600000000001</v>
      </c>
      <c r="AT68" s="8">
        <v>0</v>
      </c>
      <c r="AU68" s="8">
        <v>30.85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0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30.85</v>
      </c>
      <c r="BN68" s="8">
        <f t="shared" ref="BN68:BN98" si="55">BC68</f>
        <v>0</v>
      </c>
      <c r="BO68" s="8">
        <f t="shared" ref="BO68:BO98" si="56">BJ68</f>
        <v>32</v>
      </c>
      <c r="BP68" s="139">
        <f t="shared" ref="BP68:BP98" si="57">BL68-BN68</f>
        <v>0</v>
      </c>
      <c r="BQ68" s="139">
        <f t="shared" ref="BQ68:BQ98" si="58">BM68-BO68</f>
        <v>-1.1499999999999986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990</v>
      </c>
      <c r="G69" s="16">
        <f>'[3]01'!G71</f>
        <v>0</v>
      </c>
      <c r="H69" s="17">
        <f t="shared" ref="H69:H98" si="59">SUM(B69:G69)</f>
        <v>1310</v>
      </c>
      <c r="I69" s="15">
        <f>'[3]01'!J71</f>
        <v>315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315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315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283.5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283.5</v>
      </c>
      <c r="AT69" s="8">
        <v>0</v>
      </c>
      <c r="AU69" s="8">
        <v>30.37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0</v>
      </c>
      <c r="BM69" s="8">
        <f t="shared" si="54"/>
        <v>30.37</v>
      </c>
      <c r="BN69" s="8">
        <f t="shared" si="55"/>
        <v>0</v>
      </c>
      <c r="BO69" s="8">
        <f t="shared" si="56"/>
        <v>31.5</v>
      </c>
      <c r="BP69" s="139">
        <f t="shared" si="57"/>
        <v>0</v>
      </c>
      <c r="BQ69" s="139">
        <f t="shared" si="58"/>
        <v>-1.129999999999999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990</v>
      </c>
      <c r="G70" s="16">
        <f>'[3]01'!G72</f>
        <v>0</v>
      </c>
      <c r="H70" s="17">
        <f t="shared" si="59"/>
        <v>1310</v>
      </c>
      <c r="I70" s="15">
        <f>'[3]01'!J72</f>
        <v>315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315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315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283.5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283.5</v>
      </c>
      <c r="AT70" s="8">
        <v>0</v>
      </c>
      <c r="AU70" s="8">
        <v>30.37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0</v>
      </c>
      <c r="BM70" s="8">
        <f t="shared" si="54"/>
        <v>30.37</v>
      </c>
      <c r="BN70" s="8">
        <f t="shared" si="55"/>
        <v>0</v>
      </c>
      <c r="BO70" s="8">
        <f t="shared" si="56"/>
        <v>31.5</v>
      </c>
      <c r="BP70" s="139">
        <f t="shared" si="57"/>
        <v>0</v>
      </c>
      <c r="BQ70" s="139">
        <f t="shared" si="58"/>
        <v>-1.129999999999999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990</v>
      </c>
      <c r="G71" s="16">
        <f>'[3]01'!G73</f>
        <v>0</v>
      </c>
      <c r="H71" s="17">
        <f t="shared" si="59"/>
        <v>1310</v>
      </c>
      <c r="I71" s="15">
        <f>'[3]01'!J73</f>
        <v>315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283.5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283.5</v>
      </c>
      <c r="AT71" s="8">
        <v>0</v>
      </c>
      <c r="AU71" s="8">
        <v>30.37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0</v>
      </c>
      <c r="BM71" s="8">
        <f t="shared" si="54"/>
        <v>30.37</v>
      </c>
      <c r="BN71" s="8">
        <f t="shared" si="55"/>
        <v>0</v>
      </c>
      <c r="BO71" s="8">
        <f t="shared" si="56"/>
        <v>31.5</v>
      </c>
      <c r="BP71" s="139">
        <f t="shared" si="57"/>
        <v>0</v>
      </c>
      <c r="BQ71" s="139">
        <f t="shared" si="58"/>
        <v>-1.129999999999999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990</v>
      </c>
      <c r="G72" s="16">
        <f>'[3]01'!G74</f>
        <v>0</v>
      </c>
      <c r="H72" s="17">
        <f t="shared" si="59"/>
        <v>1310</v>
      </c>
      <c r="I72" s="15">
        <f>'[3]01'!J74</f>
        <v>315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283.5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283.5</v>
      </c>
      <c r="AT72" s="8">
        <v>0</v>
      </c>
      <c r="AU72" s="8">
        <v>30.37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0</v>
      </c>
      <c r="BM72" s="8">
        <f t="shared" si="54"/>
        <v>30.37</v>
      </c>
      <c r="BN72" s="8">
        <f t="shared" si="55"/>
        <v>0</v>
      </c>
      <c r="BO72" s="8">
        <f t="shared" si="56"/>
        <v>31.5</v>
      </c>
      <c r="BP72" s="139">
        <f t="shared" si="57"/>
        <v>0</v>
      </c>
      <c r="BQ72" s="139">
        <f t="shared" si="58"/>
        <v>-1.129999999999999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990</v>
      </c>
      <c r="G73" s="16">
        <f>'[3]01'!G75</f>
        <v>0</v>
      </c>
      <c r="H73" s="17">
        <f t="shared" si="59"/>
        <v>1310</v>
      </c>
      <c r="I73" s="15">
        <f>'[3]01'!J75</f>
        <v>315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283.5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283.5</v>
      </c>
      <c r="AT73" s="8">
        <v>0</v>
      </c>
      <c r="AU73" s="8">
        <v>30.37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0</v>
      </c>
      <c r="BM73" s="8">
        <f t="shared" si="54"/>
        <v>30.37</v>
      </c>
      <c r="BN73" s="8">
        <f t="shared" si="55"/>
        <v>0</v>
      </c>
      <c r="BO73" s="8">
        <f t="shared" si="56"/>
        <v>31.5</v>
      </c>
      <c r="BP73" s="139">
        <f t="shared" si="57"/>
        <v>0</v>
      </c>
      <c r="BQ73" s="139">
        <f t="shared" si="58"/>
        <v>-1.129999999999999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990</v>
      </c>
      <c r="G74" s="16">
        <f>'[3]01'!G76</f>
        <v>0</v>
      </c>
      <c r="H74" s="17">
        <f t="shared" si="59"/>
        <v>1310</v>
      </c>
      <c r="I74" s="15">
        <f>'[3]01'!J76</f>
        <v>315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283.5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283.5</v>
      </c>
      <c r="AT74" s="8">
        <v>0</v>
      </c>
      <c r="AU74" s="8">
        <v>30.37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0</v>
      </c>
      <c r="BM74" s="8">
        <f t="shared" si="54"/>
        <v>30.37</v>
      </c>
      <c r="BN74" s="8">
        <f t="shared" si="55"/>
        <v>0</v>
      </c>
      <c r="BO74" s="8">
        <f t="shared" si="56"/>
        <v>31.5</v>
      </c>
      <c r="BP74" s="139">
        <f t="shared" si="57"/>
        <v>0</v>
      </c>
      <c r="BQ74" s="139">
        <f t="shared" si="58"/>
        <v>-1.129999999999999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1010</v>
      </c>
      <c r="G75" s="16">
        <f>'[3]01'!G77</f>
        <v>0</v>
      </c>
      <c r="H75" s="17">
        <f t="shared" si="59"/>
        <v>1330</v>
      </c>
      <c r="I75" s="15">
        <f>'[3]01'!J77</f>
        <v>315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T75" s="8">
        <v>0</v>
      </c>
      <c r="AU75" s="8">
        <v>30.37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0</v>
      </c>
      <c r="BM75" s="8">
        <f t="shared" si="54"/>
        <v>30.37</v>
      </c>
      <c r="BN75" s="8">
        <f t="shared" si="55"/>
        <v>0</v>
      </c>
      <c r="BO75" s="8">
        <f t="shared" si="56"/>
        <v>31.5</v>
      </c>
      <c r="BP75" s="139">
        <f t="shared" si="57"/>
        <v>0</v>
      </c>
      <c r="BQ75" s="139">
        <f t="shared" si="58"/>
        <v>-1.129999999999999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1010</v>
      </c>
      <c r="G76" s="16">
        <f>'[3]01'!G78</f>
        <v>0</v>
      </c>
      <c r="H76" s="17">
        <f t="shared" si="59"/>
        <v>1330</v>
      </c>
      <c r="I76" s="15">
        <f>'[3]01'!J78</f>
        <v>315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283.5</v>
      </c>
      <c r="AT76" s="8">
        <v>0</v>
      </c>
      <c r="AU76" s="8">
        <v>30.37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0</v>
      </c>
      <c r="BM76" s="8">
        <f t="shared" si="54"/>
        <v>30.37</v>
      </c>
      <c r="BN76" s="8">
        <f t="shared" si="55"/>
        <v>0</v>
      </c>
      <c r="BO76" s="8">
        <f t="shared" si="56"/>
        <v>31.5</v>
      </c>
      <c r="BP76" s="139">
        <f t="shared" si="57"/>
        <v>0</v>
      </c>
      <c r="BQ76" s="139">
        <f t="shared" si="58"/>
        <v>-1.129999999999999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1010</v>
      </c>
      <c r="G77" s="16">
        <f>'[3]01'!G79</f>
        <v>0</v>
      </c>
      <c r="H77" s="17">
        <f t="shared" si="59"/>
        <v>1330</v>
      </c>
      <c r="I77" s="15">
        <f>'[3]01'!J79</f>
        <v>315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283.5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283.5</v>
      </c>
      <c r="AT77" s="8">
        <v>0</v>
      </c>
      <c r="AU77" s="8">
        <v>30.37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0</v>
      </c>
      <c r="BM77" s="8">
        <f t="shared" si="54"/>
        <v>30.37</v>
      </c>
      <c r="BN77" s="8">
        <f t="shared" si="55"/>
        <v>0</v>
      </c>
      <c r="BO77" s="8">
        <f t="shared" si="56"/>
        <v>31.5</v>
      </c>
      <c r="BP77" s="139">
        <f t="shared" si="57"/>
        <v>0</v>
      </c>
      <c r="BQ77" s="139">
        <f t="shared" si="58"/>
        <v>-1.129999999999999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1010</v>
      </c>
      <c r="G78" s="16">
        <f>'[3]01'!G80</f>
        <v>0</v>
      </c>
      <c r="H78" s="17">
        <f t="shared" si="59"/>
        <v>1330</v>
      </c>
      <c r="I78" s="15">
        <f>'[3]01'!J80</f>
        <v>315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283.5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283.5</v>
      </c>
      <c r="AT78" s="8">
        <v>0</v>
      </c>
      <c r="AU78" s="8">
        <v>30.37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0</v>
      </c>
      <c r="BM78" s="8">
        <f t="shared" si="54"/>
        <v>30.37</v>
      </c>
      <c r="BN78" s="8">
        <f t="shared" si="55"/>
        <v>0</v>
      </c>
      <c r="BO78" s="8">
        <f t="shared" si="56"/>
        <v>31.5</v>
      </c>
      <c r="BP78" s="139">
        <f t="shared" si="57"/>
        <v>0</v>
      </c>
      <c r="BQ78" s="139">
        <f t="shared" si="58"/>
        <v>-1.129999999999999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1010</v>
      </c>
      <c r="G79" s="16">
        <f>'[3]01'!G81</f>
        <v>0</v>
      </c>
      <c r="H79" s="17">
        <f t="shared" si="59"/>
        <v>1330</v>
      </c>
      <c r="I79" s="15">
        <f>'[3]01'!J81</f>
        <v>315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283.5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283.5</v>
      </c>
      <c r="AT79" s="8">
        <v>0</v>
      </c>
      <c r="AU79" s="8">
        <v>30.37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0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0</v>
      </c>
      <c r="BM79" s="8">
        <f t="shared" si="54"/>
        <v>30.37</v>
      </c>
      <c r="BN79" s="8">
        <f t="shared" si="55"/>
        <v>0</v>
      </c>
      <c r="BO79" s="8">
        <f t="shared" si="56"/>
        <v>31.5</v>
      </c>
      <c r="BP79" s="139">
        <f t="shared" si="57"/>
        <v>0</v>
      </c>
      <c r="BQ79" s="139">
        <f t="shared" si="58"/>
        <v>-1.129999999999999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1010</v>
      </c>
      <c r="G80" s="16">
        <f>'[3]01'!G82</f>
        <v>0</v>
      </c>
      <c r="H80" s="17">
        <f t="shared" si="59"/>
        <v>1330</v>
      </c>
      <c r="I80" s="15">
        <f>'[3]01'!J82</f>
        <v>270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11.39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11.39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226.61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226.61</v>
      </c>
      <c r="AT80" s="8">
        <v>0</v>
      </c>
      <c r="AU80" s="8">
        <v>30.37</v>
      </c>
      <c r="AW80" s="198">
        <v>11.39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11.39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0</v>
      </c>
      <c r="BM80" s="8">
        <f t="shared" si="54"/>
        <v>30.37</v>
      </c>
      <c r="BN80" s="8">
        <f t="shared" si="55"/>
        <v>11.39</v>
      </c>
      <c r="BO80" s="8">
        <f t="shared" si="56"/>
        <v>32</v>
      </c>
      <c r="BP80" s="139">
        <f t="shared" si="57"/>
        <v>-11.39</v>
      </c>
      <c r="BQ80" s="139">
        <f t="shared" si="58"/>
        <v>-1.629999999999999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1010</v>
      </c>
      <c r="G81" s="16">
        <f>'[3]01'!G83</f>
        <v>0</v>
      </c>
      <c r="H81" s="17">
        <f t="shared" si="59"/>
        <v>1330</v>
      </c>
      <c r="I81" s="15">
        <f>'[3]01'!J83</f>
        <v>270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11.39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11.39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226.61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226.61</v>
      </c>
      <c r="AT81" s="8">
        <v>0</v>
      </c>
      <c r="AU81" s="8">
        <v>30.37</v>
      </c>
      <c r="AW81" s="198">
        <v>11.39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11.39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0</v>
      </c>
      <c r="BM81" s="8">
        <f t="shared" si="54"/>
        <v>30.37</v>
      </c>
      <c r="BN81" s="8">
        <f t="shared" si="55"/>
        <v>11.39</v>
      </c>
      <c r="BO81" s="8">
        <f t="shared" si="56"/>
        <v>32</v>
      </c>
      <c r="BP81" s="139">
        <f t="shared" si="57"/>
        <v>-11.39</v>
      </c>
      <c r="BQ81" s="139">
        <f t="shared" si="58"/>
        <v>-1.629999999999999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1010</v>
      </c>
      <c r="G82" s="16">
        <f>'[3]01'!G84</f>
        <v>0</v>
      </c>
      <c r="H82" s="17">
        <f t="shared" si="59"/>
        <v>1330</v>
      </c>
      <c r="I82" s="15">
        <f>'[3]01'!J84</f>
        <v>270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11.39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11.39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226.61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226.61</v>
      </c>
      <c r="AT82" s="8">
        <v>0</v>
      </c>
      <c r="AU82" s="8">
        <v>30.37</v>
      </c>
      <c r="AW82" s="198">
        <v>11.39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11.39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0</v>
      </c>
      <c r="BM82" s="8">
        <f t="shared" si="54"/>
        <v>30.37</v>
      </c>
      <c r="BN82" s="8">
        <f t="shared" si="55"/>
        <v>11.39</v>
      </c>
      <c r="BO82" s="8">
        <f t="shared" si="56"/>
        <v>32</v>
      </c>
      <c r="BP82" s="139">
        <f t="shared" si="57"/>
        <v>-11.39</v>
      </c>
      <c r="BQ82" s="139">
        <f t="shared" si="58"/>
        <v>-1.629999999999999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1010</v>
      </c>
      <c r="G83" s="16">
        <f>'[3]01'!G85</f>
        <v>0</v>
      </c>
      <c r="H83" s="17">
        <f t="shared" si="59"/>
        <v>1330</v>
      </c>
      <c r="I83" s="15">
        <f>'[3]01'!J85</f>
        <v>270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26.12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26.12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211.88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211.88</v>
      </c>
      <c r="AT83" s="8">
        <v>18.34</v>
      </c>
      <c r="AU83" s="8">
        <v>30.85</v>
      </c>
      <c r="AW83" s="198">
        <v>26.12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26.12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18.34</v>
      </c>
      <c r="BM83" s="8">
        <f t="shared" si="54"/>
        <v>30.85</v>
      </c>
      <c r="BN83" s="8">
        <f t="shared" si="55"/>
        <v>26.12</v>
      </c>
      <c r="BO83" s="8">
        <f t="shared" si="56"/>
        <v>32</v>
      </c>
      <c r="BP83" s="139">
        <f t="shared" si="57"/>
        <v>-7.7800000000000011</v>
      </c>
      <c r="BQ83" s="139">
        <f t="shared" si="58"/>
        <v>-1.1499999999999986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1010</v>
      </c>
      <c r="G84" s="16">
        <f>'[3]01'!G86</f>
        <v>0</v>
      </c>
      <c r="H84" s="17">
        <f t="shared" si="59"/>
        <v>1330</v>
      </c>
      <c r="I84" s="15">
        <f>'[3]01'!J86</f>
        <v>270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26.12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26.12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211.88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211.88</v>
      </c>
      <c r="AT84" s="8">
        <v>18.34</v>
      </c>
      <c r="AU84" s="8">
        <v>30.85</v>
      </c>
      <c r="AW84" s="198">
        <v>26.12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26.12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18.34</v>
      </c>
      <c r="BM84" s="8">
        <f t="shared" si="54"/>
        <v>30.85</v>
      </c>
      <c r="BN84" s="8">
        <f t="shared" si="55"/>
        <v>26.12</v>
      </c>
      <c r="BO84" s="8">
        <f t="shared" si="56"/>
        <v>32</v>
      </c>
      <c r="BP84" s="139">
        <f t="shared" si="57"/>
        <v>-7.7800000000000011</v>
      </c>
      <c r="BQ84" s="139">
        <f t="shared" si="58"/>
        <v>-1.1499999999999986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1010</v>
      </c>
      <c r="G85" s="16">
        <f>'[3]01'!G87</f>
        <v>0</v>
      </c>
      <c r="H85" s="17">
        <f t="shared" si="59"/>
        <v>1330</v>
      </c>
      <c r="I85" s="15">
        <f>'[3]01'!J87</f>
        <v>270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26.12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26.12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211.88</v>
      </c>
      <c r="AT85" s="8">
        <v>25.18</v>
      </c>
      <c r="AU85" s="8">
        <v>30.85</v>
      </c>
      <c r="AW85" s="198">
        <v>26.12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26.12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25.18</v>
      </c>
      <c r="BM85" s="8">
        <f t="shared" si="54"/>
        <v>30.85</v>
      </c>
      <c r="BN85" s="8">
        <f t="shared" si="55"/>
        <v>26.12</v>
      </c>
      <c r="BO85" s="8">
        <f t="shared" si="56"/>
        <v>32</v>
      </c>
      <c r="BP85" s="139">
        <f t="shared" si="57"/>
        <v>-0.94000000000000128</v>
      </c>
      <c r="BQ85" s="139">
        <f t="shared" si="58"/>
        <v>-1.1499999999999986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1010</v>
      </c>
      <c r="G86" s="16">
        <f>'[3]01'!G88</f>
        <v>0</v>
      </c>
      <c r="H86" s="17">
        <f t="shared" si="59"/>
        <v>1330</v>
      </c>
      <c r="I86" s="15">
        <f>'[3]01'!J88</f>
        <v>270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26.12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26.12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211.88</v>
      </c>
      <c r="AT86" s="8">
        <v>25.18</v>
      </c>
      <c r="AU86" s="8">
        <v>30.85</v>
      </c>
      <c r="AW86" s="198">
        <v>26.12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26.12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25.18</v>
      </c>
      <c r="BM86" s="8">
        <f t="shared" si="54"/>
        <v>30.85</v>
      </c>
      <c r="BN86" s="8">
        <f t="shared" si="55"/>
        <v>26.12</v>
      </c>
      <c r="BO86" s="8">
        <f t="shared" si="56"/>
        <v>32</v>
      </c>
      <c r="BP86" s="139">
        <f t="shared" si="57"/>
        <v>-0.94000000000000128</v>
      </c>
      <c r="BQ86" s="139">
        <f t="shared" si="58"/>
        <v>-1.1499999999999986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1010</v>
      </c>
      <c r="G87" s="16">
        <f>'[3]01'!G89</f>
        <v>0</v>
      </c>
      <c r="H87" s="17">
        <f t="shared" si="59"/>
        <v>1330</v>
      </c>
      <c r="I87" s="15">
        <f>'[3]01'!J89</f>
        <v>270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26.02</v>
      </c>
      <c r="AU87" s="8">
        <v>26.02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26.02</v>
      </c>
      <c r="BM87" s="8">
        <f t="shared" si="54"/>
        <v>26.02</v>
      </c>
      <c r="BN87" s="8">
        <f t="shared" si="55"/>
        <v>26.99</v>
      </c>
      <c r="BO87" s="8">
        <f t="shared" si="56"/>
        <v>26.99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1010</v>
      </c>
      <c r="G88" s="16">
        <f>'[3]01'!G90</f>
        <v>0</v>
      </c>
      <c r="H88" s="17">
        <f t="shared" si="59"/>
        <v>1330</v>
      </c>
      <c r="I88" s="15">
        <f>'[3]01'!J90</f>
        <v>270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26.02</v>
      </c>
      <c r="AU88" s="8">
        <v>26.02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26.02</v>
      </c>
      <c r="BM88" s="8">
        <f t="shared" si="54"/>
        <v>26.02</v>
      </c>
      <c r="BN88" s="8">
        <f t="shared" si="55"/>
        <v>26.99</v>
      </c>
      <c r="BO88" s="8">
        <f t="shared" si="56"/>
        <v>26.99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1010</v>
      </c>
      <c r="G89" s="16">
        <f>'[3]01'!G91</f>
        <v>0</v>
      </c>
      <c r="H89" s="17">
        <f t="shared" si="59"/>
        <v>1330</v>
      </c>
      <c r="I89" s="15">
        <f>'[3]01'!J91</f>
        <v>270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26.02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26.02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1010</v>
      </c>
      <c r="G90" s="16">
        <f>'[3]01'!G92</f>
        <v>0</v>
      </c>
      <c r="H90" s="17">
        <f t="shared" si="59"/>
        <v>1330</v>
      </c>
      <c r="I90" s="15">
        <f>'[3]01'!J92</f>
        <v>270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26.02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26.02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1010</v>
      </c>
      <c r="G91" s="16">
        <f>'[3]01'!G93</f>
        <v>0</v>
      </c>
      <c r="H91" s="17">
        <f t="shared" si="59"/>
        <v>1330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1010</v>
      </c>
      <c r="G92" s="16">
        <f>'[3]01'!G94</f>
        <v>0</v>
      </c>
      <c r="H92" s="17">
        <f t="shared" si="59"/>
        <v>1330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1010</v>
      </c>
      <c r="G93" s="16">
        <f>'[3]01'!G95</f>
        <v>0</v>
      </c>
      <c r="H93" s="17">
        <f t="shared" si="59"/>
        <v>1330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1010</v>
      </c>
      <c r="G94" s="16">
        <f>'[3]01'!G96</f>
        <v>0</v>
      </c>
      <c r="H94" s="17">
        <f t="shared" si="59"/>
        <v>1330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1010</v>
      </c>
      <c r="G95" s="16">
        <f>'[3]01'!G97</f>
        <v>0</v>
      </c>
      <c r="H95" s="17">
        <f t="shared" si="59"/>
        <v>1330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1010</v>
      </c>
      <c r="G96" s="16">
        <f>'[3]01'!G98</f>
        <v>0</v>
      </c>
      <c r="H96" s="17">
        <f t="shared" si="59"/>
        <v>1330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1010</v>
      </c>
      <c r="G97" s="16">
        <f>'[3]01'!G99</f>
        <v>0</v>
      </c>
      <c r="H97" s="17">
        <f t="shared" si="59"/>
        <v>1330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1010</v>
      </c>
      <c r="G98" s="16">
        <f>'[3]01'!G100</f>
        <v>0</v>
      </c>
      <c r="H98" s="17">
        <f t="shared" si="59"/>
        <v>1330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6.8119320000000005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6.8119320000000005</v>
      </c>
      <c r="P99" s="15">
        <f t="shared" si="62"/>
        <v>2.4E-2</v>
      </c>
      <c r="Q99" s="15">
        <f t="shared" si="62"/>
        <v>6.8119320000000005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6.8119320000000005</v>
      </c>
      <c r="X99" s="15">
        <f t="shared" si="62"/>
        <v>0.5520075000000001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0.5520075000000001</v>
      </c>
      <c r="AE99" s="15">
        <f t="shared" si="62"/>
        <v>0.7021349999999994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0.7021349999999994</v>
      </c>
      <c r="AL99" s="15">
        <f t="shared" si="62"/>
        <v>5.5577895000000046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5.5577895000000046</v>
      </c>
      <c r="AS99" s="15">
        <f t="shared" si="62"/>
        <v>0</v>
      </c>
      <c r="AT99" s="15">
        <f t="shared" si="62"/>
        <v>0.52812249999999972</v>
      </c>
      <c r="AU99" s="15">
        <f t="shared" si="62"/>
        <v>0.68415999999999888</v>
      </c>
      <c r="AV99" s="15">
        <f t="shared" si="62"/>
        <v>0</v>
      </c>
      <c r="AW99" s="15">
        <f t="shared" si="62"/>
        <v>0.5520075000000001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0.5520075000000001</v>
      </c>
      <c r="BD99" s="15">
        <f t="shared" si="62"/>
        <v>0.7021349999999994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0.7021349999999994</v>
      </c>
      <c r="BK99" s="15"/>
      <c r="BL99" s="15">
        <f t="shared" si="63"/>
        <v>0.52812249999999972</v>
      </c>
      <c r="BM99" s="15">
        <f t="shared" si="63"/>
        <v>0.68415999999999888</v>
      </c>
      <c r="BN99" s="15">
        <f t="shared" si="63"/>
        <v>0.5520075000000001</v>
      </c>
      <c r="BO99" s="15">
        <f t="shared" si="63"/>
        <v>0.7021349999999994</v>
      </c>
      <c r="BP99" s="15">
        <f t="shared" si="63"/>
        <v>-2.388499999999999E-2</v>
      </c>
      <c r="BQ99" s="15">
        <f t="shared" si="63"/>
        <v>-1.7974999999999963E-2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45292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45292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45292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12"/>
      <c r="I3">
        <f>BRPL_EOD!AA3+BRPL_EOD!AB3</f>
        <v>13.45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34.53</v>
      </c>
      <c r="O3" s="112">
        <f t="shared" ref="O3:O66" si="1">G3-N3</f>
        <v>7.0000000000000284E-2</v>
      </c>
      <c r="P3">
        <v>13.477266145380828</v>
      </c>
      <c r="Q3">
        <v>8.0162177816391544</v>
      </c>
      <c r="R3">
        <v>0</v>
      </c>
      <c r="S3">
        <v>2.0842166232261801</v>
      </c>
      <c r="T3">
        <v>11.022299449753838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12"/>
      <c r="I4">
        <f>BRPL_EOD!AA4+BRPL_EOD!AB4</f>
        <v>13.45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34.53</v>
      </c>
      <c r="O4" s="112">
        <f t="shared" si="1"/>
        <v>7.0000000000000284E-2</v>
      </c>
      <c r="P4">
        <v>13.477266145380828</v>
      </c>
      <c r="Q4">
        <v>8.0162177816391544</v>
      </c>
      <c r="R4">
        <v>0</v>
      </c>
      <c r="S4">
        <v>2.0842166232261801</v>
      </c>
      <c r="T4">
        <v>11.022299449753838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12"/>
      <c r="I5">
        <f>BRPL_EOD!AA5+BRPL_EOD!AB5</f>
        <v>13.45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34.53</v>
      </c>
      <c r="O5" s="112">
        <f t="shared" si="1"/>
        <v>7.0000000000000284E-2</v>
      </c>
      <c r="P5">
        <v>13.477266145380828</v>
      </c>
      <c r="Q5">
        <v>8.0162177816391544</v>
      </c>
      <c r="R5">
        <v>0</v>
      </c>
      <c r="S5">
        <v>2.0842166232261801</v>
      </c>
      <c r="T5">
        <v>11.022299449753838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12"/>
      <c r="I6">
        <f>BRPL_EOD!AA6+BRPL_EOD!AB6</f>
        <v>13.45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34.53</v>
      </c>
      <c r="O6" s="112">
        <f t="shared" si="1"/>
        <v>7.0000000000000284E-2</v>
      </c>
      <c r="P6">
        <v>13.477266145380828</v>
      </c>
      <c r="Q6">
        <v>8.0162177816391544</v>
      </c>
      <c r="R6">
        <v>0</v>
      </c>
      <c r="S6">
        <v>2.0842166232261801</v>
      </c>
      <c r="T6">
        <v>11.022299449753838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12"/>
      <c r="I7">
        <f>BRPL_EOD!AA7+BRPL_EOD!AB7</f>
        <v>13.45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34.53</v>
      </c>
      <c r="O7" s="112">
        <f t="shared" si="1"/>
        <v>7.0000000000000284E-2</v>
      </c>
      <c r="P7">
        <v>13.477266145380828</v>
      </c>
      <c r="Q7">
        <v>8.0162177816391544</v>
      </c>
      <c r="R7">
        <v>0</v>
      </c>
      <c r="S7">
        <v>2.0842166232261801</v>
      </c>
      <c r="T7">
        <v>11.022299449753838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12"/>
      <c r="I8">
        <f>BRPL_EOD!AA8+BRPL_EOD!AB8</f>
        <v>13.45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34.53</v>
      </c>
      <c r="O8" s="112">
        <f t="shared" si="1"/>
        <v>7.0000000000000284E-2</v>
      </c>
      <c r="P8">
        <v>13.477266145380828</v>
      </c>
      <c r="Q8">
        <v>8.0162177816391544</v>
      </c>
      <c r="R8">
        <v>0</v>
      </c>
      <c r="S8">
        <v>2.0842166232261801</v>
      </c>
      <c r="T8">
        <v>11.022299449753838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12"/>
      <c r="I9">
        <f>BRPL_EOD!AA9+BRPL_EOD!AB9</f>
        <v>13.45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34.53</v>
      </c>
      <c r="O9" s="112">
        <f t="shared" si="1"/>
        <v>7.0000000000000284E-2</v>
      </c>
      <c r="P9">
        <v>13.477266145380828</v>
      </c>
      <c r="Q9">
        <v>8.0162177816391544</v>
      </c>
      <c r="R9">
        <v>0</v>
      </c>
      <c r="S9">
        <v>2.0842166232261801</v>
      </c>
      <c r="T9">
        <v>11.022299449753838</v>
      </c>
      <c r="U9" s="114">
        <f t="shared" si="2"/>
        <v>34.599999999999994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12"/>
      <c r="I10">
        <f>BRPL_EOD!AA10+BRPL_EOD!AB10</f>
        <v>13.45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34.53</v>
      </c>
      <c r="O10" s="112">
        <f t="shared" si="1"/>
        <v>7.0000000000000284E-2</v>
      </c>
      <c r="P10">
        <v>13.477266145380828</v>
      </c>
      <c r="Q10">
        <v>8.0162177816391544</v>
      </c>
      <c r="R10">
        <v>0</v>
      </c>
      <c r="S10">
        <v>2.0842166232261801</v>
      </c>
      <c r="T10">
        <v>11.022299449753838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13.45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34.53</v>
      </c>
      <c r="O11" s="112">
        <f t="shared" si="1"/>
        <v>7.0000000000000284E-2</v>
      </c>
      <c r="P11">
        <v>13.477266145380828</v>
      </c>
      <c r="Q11">
        <v>8.0162177816391544</v>
      </c>
      <c r="R11">
        <v>0</v>
      </c>
      <c r="S11">
        <v>2.0842166232261801</v>
      </c>
      <c r="T11">
        <v>11.022299449753838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12"/>
      <c r="I12">
        <f>BRPL_EOD!AA12+BRPL_EOD!AB12</f>
        <v>13.45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34.53</v>
      </c>
      <c r="O12" s="112">
        <f t="shared" si="1"/>
        <v>7.0000000000000284E-2</v>
      </c>
      <c r="P12">
        <v>13.477266145380828</v>
      </c>
      <c r="Q12">
        <v>8.0162177816391544</v>
      </c>
      <c r="R12">
        <v>0</v>
      </c>
      <c r="S12">
        <v>2.0842166232261801</v>
      </c>
      <c r="T12">
        <v>11.022299449753838</v>
      </c>
      <c r="U12" s="114">
        <f t="shared" si="2"/>
        <v>34.599999999999994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12"/>
      <c r="I13">
        <f>BRPL_EOD!AA13+BRPL_EOD!AB13</f>
        <v>13.45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34.53</v>
      </c>
      <c r="O13" s="112">
        <f t="shared" si="1"/>
        <v>7.0000000000000284E-2</v>
      </c>
      <c r="P13">
        <v>13.477266145380828</v>
      </c>
      <c r="Q13">
        <v>8.0162177816391544</v>
      </c>
      <c r="R13">
        <v>0</v>
      </c>
      <c r="S13">
        <v>2.0842166232261801</v>
      </c>
      <c r="T13">
        <v>11.022299449753838</v>
      </c>
      <c r="U13" s="114">
        <f t="shared" si="2"/>
        <v>34.599999999999994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12"/>
      <c r="I14">
        <f>BRPL_EOD!AA14+BRPL_EOD!AB14</f>
        <v>13.45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34.53</v>
      </c>
      <c r="O14" s="112">
        <f t="shared" si="1"/>
        <v>7.0000000000000284E-2</v>
      </c>
      <c r="P14">
        <v>13.477266145380828</v>
      </c>
      <c r="Q14">
        <v>8.0162177816391544</v>
      </c>
      <c r="R14">
        <v>0</v>
      </c>
      <c r="S14">
        <v>2.0842166232261801</v>
      </c>
      <c r="T14">
        <v>11.022299449753838</v>
      </c>
      <c r="U14" s="114">
        <f t="shared" si="2"/>
        <v>34.599999999999994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12"/>
      <c r="I15">
        <f>BRPL_EOD!AA15+BRPL_EOD!AB15</f>
        <v>13.45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34.53</v>
      </c>
      <c r="O15" s="112">
        <f t="shared" si="1"/>
        <v>7.0000000000000284E-2</v>
      </c>
      <c r="P15">
        <v>13.477266145380828</v>
      </c>
      <c r="Q15">
        <v>8.0162177816391544</v>
      </c>
      <c r="R15">
        <v>0</v>
      </c>
      <c r="S15">
        <v>2.0842166232261801</v>
      </c>
      <c r="T15">
        <v>11.022299449753838</v>
      </c>
      <c r="U15" s="114">
        <f t="shared" si="2"/>
        <v>34.599999999999994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12"/>
      <c r="I16">
        <f>BRPL_EOD!AA16+BRPL_EOD!AB16</f>
        <v>13.45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34.53</v>
      </c>
      <c r="O16" s="112">
        <f t="shared" si="1"/>
        <v>7.0000000000000284E-2</v>
      </c>
      <c r="P16">
        <v>13.477266145380828</v>
      </c>
      <c r="Q16">
        <v>8.0162177816391544</v>
      </c>
      <c r="R16">
        <v>0</v>
      </c>
      <c r="S16">
        <v>2.0842166232261801</v>
      </c>
      <c r="T16">
        <v>11.022299449753838</v>
      </c>
      <c r="U16" s="114">
        <f t="shared" si="2"/>
        <v>34.599999999999994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12"/>
      <c r="I17">
        <f>BRPL_EOD!AA17+BRPL_EOD!AB17</f>
        <v>13.45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34.53</v>
      </c>
      <c r="O17" s="112">
        <f t="shared" si="1"/>
        <v>7.0000000000000284E-2</v>
      </c>
      <c r="P17">
        <v>13.477266145380828</v>
      </c>
      <c r="Q17">
        <v>8.0162177816391544</v>
      </c>
      <c r="R17">
        <v>0</v>
      </c>
      <c r="S17">
        <v>2.0842166232261801</v>
      </c>
      <c r="T17">
        <v>11.022299449753838</v>
      </c>
      <c r="U17" s="114">
        <f t="shared" si="2"/>
        <v>34.599999999999994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12"/>
      <c r="I18">
        <f>BRPL_EOD!AA18+BRPL_EOD!AB18</f>
        <v>13.45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34.53</v>
      </c>
      <c r="O18" s="112">
        <f t="shared" si="1"/>
        <v>7.0000000000000284E-2</v>
      </c>
      <c r="P18">
        <v>13.477266145380828</v>
      </c>
      <c r="Q18">
        <v>8.0162177816391544</v>
      </c>
      <c r="R18">
        <v>0</v>
      </c>
      <c r="S18">
        <v>2.0842166232261801</v>
      </c>
      <c r="T18">
        <v>11.022299449753838</v>
      </c>
      <c r="U18" s="114">
        <f t="shared" si="2"/>
        <v>34.599999999999994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13.45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34.53</v>
      </c>
      <c r="O19" s="112">
        <f t="shared" si="1"/>
        <v>7.0000000000000284E-2</v>
      </c>
      <c r="P19">
        <v>13.477266145380828</v>
      </c>
      <c r="Q19">
        <v>8.0162177816391544</v>
      </c>
      <c r="R19">
        <v>0</v>
      </c>
      <c r="S19">
        <v>2.0842166232261801</v>
      </c>
      <c r="T19">
        <v>11.022299449753838</v>
      </c>
      <c r="U19" s="114">
        <f t="shared" si="2"/>
        <v>34.599999999999994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34.6</v>
      </c>
      <c r="E20">
        <f>GT!N20</f>
        <v>0</v>
      </c>
      <c r="F20">
        <f t="shared" si="4"/>
        <v>72</v>
      </c>
      <c r="G20">
        <f t="shared" si="5"/>
        <v>34.6</v>
      </c>
      <c r="H20" s="112"/>
      <c r="I20">
        <f>BRPL_EOD!AA20+BRPL_EOD!AB20</f>
        <v>13.45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34.53</v>
      </c>
      <c r="O20" s="112">
        <f t="shared" si="1"/>
        <v>7.0000000000000284E-2</v>
      </c>
      <c r="P20">
        <v>13.477266145380828</v>
      </c>
      <c r="Q20">
        <v>8.0162177816391544</v>
      </c>
      <c r="R20">
        <v>0</v>
      </c>
      <c r="S20">
        <v>2.0842166232261801</v>
      </c>
      <c r="T20">
        <v>11.022299449753838</v>
      </c>
      <c r="U20" s="114">
        <f t="shared" si="2"/>
        <v>34.599999999999994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34.6</v>
      </c>
      <c r="E21">
        <f>GT!N21</f>
        <v>0</v>
      </c>
      <c r="F21">
        <f t="shared" si="4"/>
        <v>72</v>
      </c>
      <c r="G21">
        <f t="shared" si="5"/>
        <v>34.6</v>
      </c>
      <c r="H21" s="112"/>
      <c r="I21">
        <f>BRPL_EOD!AA21+BRPL_EOD!AB21</f>
        <v>13.45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34.53</v>
      </c>
      <c r="O21" s="112">
        <f t="shared" si="1"/>
        <v>7.0000000000000284E-2</v>
      </c>
      <c r="P21">
        <v>13.477266145380828</v>
      </c>
      <c r="Q21">
        <v>8.0162177816391544</v>
      </c>
      <c r="R21">
        <v>0</v>
      </c>
      <c r="S21">
        <v>2.0842166232261801</v>
      </c>
      <c r="T21">
        <v>11.022299449753838</v>
      </c>
      <c r="U21" s="114">
        <f t="shared" si="2"/>
        <v>34.599999999999994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13.45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34.53</v>
      </c>
      <c r="O22" s="112">
        <f t="shared" si="1"/>
        <v>7.0000000000000284E-2</v>
      </c>
      <c r="P22">
        <v>13.477266145380828</v>
      </c>
      <c r="Q22">
        <v>8.0162177816391544</v>
      </c>
      <c r="R22">
        <v>0</v>
      </c>
      <c r="S22">
        <v>2.0842166232261801</v>
      </c>
      <c r="T22">
        <v>11.022299449753838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13.45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34.53</v>
      </c>
      <c r="O23" s="112">
        <f t="shared" si="1"/>
        <v>7.0000000000000284E-2</v>
      </c>
      <c r="P23">
        <v>13.477266145380828</v>
      </c>
      <c r="Q23">
        <v>8.0162177816391544</v>
      </c>
      <c r="R23">
        <v>0</v>
      </c>
      <c r="S23">
        <v>2.0842166232261801</v>
      </c>
      <c r="T23">
        <v>11.022299449753838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13.45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34.53</v>
      </c>
      <c r="O24" s="112">
        <f t="shared" si="1"/>
        <v>7.0000000000000284E-2</v>
      </c>
      <c r="P24">
        <v>13.477266145380828</v>
      </c>
      <c r="Q24">
        <v>8.0162177816391544</v>
      </c>
      <c r="R24">
        <v>0</v>
      </c>
      <c r="S24">
        <v>2.0842166232261801</v>
      </c>
      <c r="T24">
        <v>11.022299449753838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13.45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34.53</v>
      </c>
      <c r="O25" s="112">
        <f t="shared" si="1"/>
        <v>7.0000000000000284E-2</v>
      </c>
      <c r="P25">
        <v>13.477266145380828</v>
      </c>
      <c r="Q25">
        <v>8.0162177816391544</v>
      </c>
      <c r="R25">
        <v>0</v>
      </c>
      <c r="S25">
        <v>2.0842166232261801</v>
      </c>
      <c r="T25">
        <v>11.022299449753838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13.45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34.53</v>
      </c>
      <c r="O26" s="112">
        <f t="shared" si="1"/>
        <v>7.0000000000000284E-2</v>
      </c>
      <c r="P26">
        <v>13.477266145380828</v>
      </c>
      <c r="Q26">
        <v>8.0162177816391544</v>
      </c>
      <c r="R26">
        <v>0</v>
      </c>
      <c r="S26">
        <v>2.0842166232261801</v>
      </c>
      <c r="T26">
        <v>11.022299449753838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13.45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34.53</v>
      </c>
      <c r="O27" s="112">
        <f t="shared" si="1"/>
        <v>7.0000000000000284E-2</v>
      </c>
      <c r="P27">
        <v>13.477266145380828</v>
      </c>
      <c r="Q27">
        <v>8.0162177816391544</v>
      </c>
      <c r="R27">
        <v>0</v>
      </c>
      <c r="S27">
        <v>2.0842166232261801</v>
      </c>
      <c r="T27">
        <v>11.022299449753838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13.45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34.53</v>
      </c>
      <c r="O28" s="112">
        <f t="shared" si="1"/>
        <v>7.0000000000000284E-2</v>
      </c>
      <c r="P28">
        <v>13.477266145380828</v>
      </c>
      <c r="Q28">
        <v>8.0162177816391544</v>
      </c>
      <c r="R28">
        <v>0</v>
      </c>
      <c r="S28">
        <v>2.0842166232261801</v>
      </c>
      <c r="T28">
        <v>11.022299449753838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13.45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34.53</v>
      </c>
      <c r="O29" s="112">
        <f t="shared" si="1"/>
        <v>7.0000000000000284E-2</v>
      </c>
      <c r="P29">
        <v>13.477266145380828</v>
      </c>
      <c r="Q29">
        <v>8.0162177816391544</v>
      </c>
      <c r="R29">
        <v>0</v>
      </c>
      <c r="S29">
        <v>2.0842166232261801</v>
      </c>
      <c r="T29">
        <v>11.022299449753838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13.45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34.53</v>
      </c>
      <c r="O30" s="112">
        <f t="shared" si="1"/>
        <v>7.0000000000000284E-2</v>
      </c>
      <c r="P30">
        <v>13.477266145380828</v>
      </c>
      <c r="Q30">
        <v>8.0162177816391544</v>
      </c>
      <c r="R30">
        <v>0</v>
      </c>
      <c r="S30">
        <v>2.0842166232261801</v>
      </c>
      <c r="T30">
        <v>11.022299449753838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-0.23000000000000398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-0.23000000000000398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-0.23000000000000398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-0.23000000000000398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-0.23000000000000398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-0.23000000000000398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-0.23000000000000398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-0.23000000000000398</v>
      </c>
      <c r="P50">
        <v>15.573967492672526</v>
      </c>
      <c r="Q50">
        <v>8.5274180655475611</v>
      </c>
      <c r="R50">
        <v>0</v>
      </c>
      <c r="S50">
        <v>2.0672528643751664</v>
      </c>
      <c r="T50">
        <v>11.131361577404741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38.299999999999997</v>
      </c>
      <c r="E51">
        <f>GT!N51</f>
        <v>0</v>
      </c>
      <c r="F51">
        <f t="shared" si="4"/>
        <v>72</v>
      </c>
      <c r="G51">
        <f t="shared" si="5"/>
        <v>38.299999999999997</v>
      </c>
      <c r="H51" s="112"/>
      <c r="I51">
        <f>BRPL_EOD!AA51+BRPL_EOD!AB51</f>
        <v>16.12</v>
      </c>
      <c r="J51">
        <f>BYPL_EOD!AA51+BYPL_EOD!AB51</f>
        <v>8.82</v>
      </c>
      <c r="K51">
        <f>MES_EOD!AA51+MES_EOD!AB51</f>
        <v>0</v>
      </c>
      <c r="L51">
        <f>NDMC_EOD!AA51+NDMC_EOD!AB51</f>
        <v>2.08</v>
      </c>
      <c r="M51">
        <f>TPDDL_EOD!AA51+TPDDL_EOD!AB51</f>
        <v>11.51</v>
      </c>
      <c r="N51">
        <f t="shared" si="0"/>
        <v>38.53</v>
      </c>
      <c r="O51" s="112">
        <f t="shared" si="1"/>
        <v>-0.23000000000000398</v>
      </c>
      <c r="P51">
        <v>16.023773682844535</v>
      </c>
      <c r="Q51">
        <v>8.7673501167921088</v>
      </c>
      <c r="R51">
        <v>0</v>
      </c>
      <c r="S51">
        <v>2.067583701012198</v>
      </c>
      <c r="T51">
        <v>11.441292499351153</v>
      </c>
      <c r="U51" s="114">
        <f t="shared" si="2"/>
        <v>38.299999999999997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38.299999999999997</v>
      </c>
      <c r="E52">
        <f>GT!N52</f>
        <v>0</v>
      </c>
      <c r="F52">
        <f t="shared" si="4"/>
        <v>72</v>
      </c>
      <c r="G52">
        <f t="shared" si="5"/>
        <v>38.299999999999997</v>
      </c>
      <c r="H52" s="112"/>
      <c r="I52">
        <f>BRPL_EOD!AA52+BRPL_EOD!AB52</f>
        <v>16.12</v>
      </c>
      <c r="J52">
        <f>BYPL_EOD!AA52+BYPL_EOD!AB52</f>
        <v>8.82</v>
      </c>
      <c r="K52">
        <f>MES_EOD!AA52+MES_EOD!AB52</f>
        <v>0</v>
      </c>
      <c r="L52">
        <f>NDMC_EOD!AA52+NDMC_EOD!AB52</f>
        <v>2.08</v>
      </c>
      <c r="M52">
        <f>TPDDL_EOD!AA52+TPDDL_EOD!AB52</f>
        <v>11.51</v>
      </c>
      <c r="N52">
        <f t="shared" si="0"/>
        <v>38.53</v>
      </c>
      <c r="O52" s="112">
        <f t="shared" si="1"/>
        <v>-0.23000000000000398</v>
      </c>
      <c r="P52">
        <v>16.023773682844535</v>
      </c>
      <c r="Q52">
        <v>8.7673501167921088</v>
      </c>
      <c r="R52">
        <v>0</v>
      </c>
      <c r="S52">
        <v>2.067583701012198</v>
      </c>
      <c r="T52">
        <v>11.441292499351153</v>
      </c>
      <c r="U52" s="114">
        <f t="shared" si="2"/>
        <v>38.299999999999997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38.299999999999997</v>
      </c>
      <c r="E53">
        <f>GT!N53</f>
        <v>0</v>
      </c>
      <c r="F53">
        <f t="shared" si="4"/>
        <v>72</v>
      </c>
      <c r="G53">
        <f t="shared" si="5"/>
        <v>38.299999999999997</v>
      </c>
      <c r="H53" s="112"/>
      <c r="I53">
        <f>BRPL_EOD!AA53+BRPL_EOD!AB53</f>
        <v>16.12</v>
      </c>
      <c r="J53">
        <f>BYPL_EOD!AA53+BYPL_EOD!AB53</f>
        <v>8.82</v>
      </c>
      <c r="K53">
        <f>MES_EOD!AA53+MES_EOD!AB53</f>
        <v>0</v>
      </c>
      <c r="L53">
        <f>NDMC_EOD!AA53+NDMC_EOD!AB53</f>
        <v>2.08</v>
      </c>
      <c r="M53">
        <f>TPDDL_EOD!AA53+TPDDL_EOD!AB53</f>
        <v>11.51</v>
      </c>
      <c r="N53">
        <f t="shared" si="0"/>
        <v>38.53</v>
      </c>
      <c r="O53" s="112">
        <f t="shared" si="1"/>
        <v>-0.23000000000000398</v>
      </c>
      <c r="P53">
        <v>16.023773682844535</v>
      </c>
      <c r="Q53">
        <v>8.7673501167921088</v>
      </c>
      <c r="R53">
        <v>0</v>
      </c>
      <c r="S53">
        <v>2.067583701012198</v>
      </c>
      <c r="T53">
        <v>11.441292499351153</v>
      </c>
      <c r="U53" s="114">
        <f t="shared" si="2"/>
        <v>38.299999999999997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38.299999999999997</v>
      </c>
      <c r="E54">
        <f>GT!N54</f>
        <v>0</v>
      </c>
      <c r="F54">
        <f t="shared" si="4"/>
        <v>72</v>
      </c>
      <c r="G54">
        <f t="shared" si="5"/>
        <v>38.299999999999997</v>
      </c>
      <c r="H54" s="112"/>
      <c r="I54">
        <f>BRPL_EOD!AA54+BRPL_EOD!AB54</f>
        <v>16.12</v>
      </c>
      <c r="J54">
        <f>BYPL_EOD!AA54+BYPL_EOD!AB54</f>
        <v>8.82</v>
      </c>
      <c r="K54">
        <f>MES_EOD!AA54+MES_EOD!AB54</f>
        <v>0</v>
      </c>
      <c r="L54">
        <f>NDMC_EOD!AA54+NDMC_EOD!AB54</f>
        <v>2.08</v>
      </c>
      <c r="M54">
        <f>TPDDL_EOD!AA54+TPDDL_EOD!AB54</f>
        <v>11.51</v>
      </c>
      <c r="N54">
        <f t="shared" si="0"/>
        <v>38.53</v>
      </c>
      <c r="O54" s="112">
        <f t="shared" si="1"/>
        <v>-0.23000000000000398</v>
      </c>
      <c r="P54">
        <v>16.023773682844535</v>
      </c>
      <c r="Q54">
        <v>8.7673501167921088</v>
      </c>
      <c r="R54">
        <v>0</v>
      </c>
      <c r="S54">
        <v>2.067583701012198</v>
      </c>
      <c r="T54">
        <v>11.441292499351153</v>
      </c>
      <c r="U54" s="114">
        <f t="shared" si="2"/>
        <v>38.299999999999997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38.299999999999997</v>
      </c>
      <c r="E55">
        <f>GT!N55</f>
        <v>0</v>
      </c>
      <c r="F55">
        <f t="shared" si="4"/>
        <v>72</v>
      </c>
      <c r="G55">
        <f t="shared" si="5"/>
        <v>38.299999999999997</v>
      </c>
      <c r="H55" s="112"/>
      <c r="I55">
        <f>BRPL_EOD!AA55+BRPL_EOD!AB55</f>
        <v>16.12</v>
      </c>
      <c r="J55">
        <f>BYPL_EOD!AA55+BYPL_EOD!AB55</f>
        <v>8.82</v>
      </c>
      <c r="K55">
        <f>MES_EOD!AA55+MES_EOD!AB55</f>
        <v>0</v>
      </c>
      <c r="L55">
        <f>NDMC_EOD!AA55+NDMC_EOD!AB55</f>
        <v>2.08</v>
      </c>
      <c r="M55">
        <f>TPDDL_EOD!AA55+TPDDL_EOD!AB55</f>
        <v>11.51</v>
      </c>
      <c r="N55">
        <f t="shared" si="0"/>
        <v>38.53</v>
      </c>
      <c r="O55" s="112">
        <f t="shared" si="1"/>
        <v>-0.23000000000000398</v>
      </c>
      <c r="P55">
        <v>16.023773682844535</v>
      </c>
      <c r="Q55">
        <v>8.7673501167921088</v>
      </c>
      <c r="R55">
        <v>0</v>
      </c>
      <c r="S55">
        <v>2.067583701012198</v>
      </c>
      <c r="T55">
        <v>11.441292499351153</v>
      </c>
      <c r="U55" s="114">
        <f t="shared" si="2"/>
        <v>38.299999999999997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38.299999999999997</v>
      </c>
      <c r="E56">
        <f>GT!N56</f>
        <v>0</v>
      </c>
      <c r="F56">
        <f t="shared" si="4"/>
        <v>72</v>
      </c>
      <c r="G56">
        <f t="shared" si="5"/>
        <v>38.299999999999997</v>
      </c>
      <c r="H56" s="112"/>
      <c r="I56">
        <f>BRPL_EOD!AA56+BRPL_EOD!AB56</f>
        <v>16.12</v>
      </c>
      <c r="J56">
        <f>BYPL_EOD!AA56+BYPL_EOD!AB56</f>
        <v>8.82</v>
      </c>
      <c r="K56">
        <f>MES_EOD!AA56+MES_EOD!AB56</f>
        <v>0</v>
      </c>
      <c r="L56">
        <f>NDMC_EOD!AA56+NDMC_EOD!AB56</f>
        <v>2.08</v>
      </c>
      <c r="M56">
        <f>TPDDL_EOD!AA56+TPDDL_EOD!AB56</f>
        <v>11.51</v>
      </c>
      <c r="N56">
        <f t="shared" si="0"/>
        <v>38.53</v>
      </c>
      <c r="O56" s="112">
        <f t="shared" si="1"/>
        <v>-0.23000000000000398</v>
      </c>
      <c r="P56">
        <v>16.023773682844535</v>
      </c>
      <c r="Q56">
        <v>8.7673501167921088</v>
      </c>
      <c r="R56">
        <v>0</v>
      </c>
      <c r="S56">
        <v>2.067583701012198</v>
      </c>
      <c r="T56">
        <v>11.441292499351153</v>
      </c>
      <c r="U56" s="114">
        <f t="shared" si="2"/>
        <v>38.299999999999997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38.299999999999997</v>
      </c>
      <c r="E57">
        <f>GT!N57</f>
        <v>0</v>
      </c>
      <c r="F57">
        <f t="shared" si="4"/>
        <v>72</v>
      </c>
      <c r="G57">
        <f t="shared" si="5"/>
        <v>38.299999999999997</v>
      </c>
      <c r="H57" s="112"/>
      <c r="I57">
        <f>BRPL_EOD!AA57+BRPL_EOD!AB57</f>
        <v>16.12</v>
      </c>
      <c r="J57">
        <f>BYPL_EOD!AA57+BYPL_EOD!AB57</f>
        <v>8.82</v>
      </c>
      <c r="K57">
        <f>MES_EOD!AA57+MES_EOD!AB57</f>
        <v>0</v>
      </c>
      <c r="L57">
        <f>NDMC_EOD!AA57+NDMC_EOD!AB57</f>
        <v>2.08</v>
      </c>
      <c r="M57">
        <f>TPDDL_EOD!AA57+TPDDL_EOD!AB57</f>
        <v>11.51</v>
      </c>
      <c r="N57">
        <f t="shared" si="0"/>
        <v>38.53</v>
      </c>
      <c r="O57" s="112">
        <f t="shared" si="1"/>
        <v>-0.23000000000000398</v>
      </c>
      <c r="P57">
        <v>16.023773682844535</v>
      </c>
      <c r="Q57">
        <v>8.7673501167921088</v>
      </c>
      <c r="R57">
        <v>0</v>
      </c>
      <c r="S57">
        <v>2.067583701012198</v>
      </c>
      <c r="T57">
        <v>11.441292499351153</v>
      </c>
      <c r="U57" s="114">
        <f t="shared" si="2"/>
        <v>38.299999999999997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38.299999999999997</v>
      </c>
      <c r="E58">
        <f>GT!N58</f>
        <v>0</v>
      </c>
      <c r="F58">
        <f t="shared" si="4"/>
        <v>72</v>
      </c>
      <c r="G58">
        <f t="shared" si="5"/>
        <v>38.299999999999997</v>
      </c>
      <c r="H58" s="112"/>
      <c r="I58">
        <f>BRPL_EOD!AA58+BRPL_EOD!AB58</f>
        <v>16.12</v>
      </c>
      <c r="J58">
        <f>BYPL_EOD!AA58+BYPL_EOD!AB58</f>
        <v>8.82</v>
      </c>
      <c r="K58">
        <f>MES_EOD!AA58+MES_EOD!AB58</f>
        <v>0</v>
      </c>
      <c r="L58">
        <f>NDMC_EOD!AA58+NDMC_EOD!AB58</f>
        <v>2.08</v>
      </c>
      <c r="M58">
        <f>TPDDL_EOD!AA58+TPDDL_EOD!AB58</f>
        <v>11.51</v>
      </c>
      <c r="N58">
        <f t="shared" si="0"/>
        <v>38.53</v>
      </c>
      <c r="O58" s="112">
        <f t="shared" si="1"/>
        <v>-0.23000000000000398</v>
      </c>
      <c r="P58">
        <v>16.023773682844535</v>
      </c>
      <c r="Q58">
        <v>8.7673501167921088</v>
      </c>
      <c r="R58">
        <v>0</v>
      </c>
      <c r="S58">
        <v>2.067583701012198</v>
      </c>
      <c r="T58">
        <v>11.441292499351153</v>
      </c>
      <c r="U58" s="114">
        <f t="shared" si="2"/>
        <v>38.299999999999997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2">
        <f t="shared" si="1"/>
        <v>-0.23000000000000398</v>
      </c>
      <c r="P59">
        <v>15.573967492672526</v>
      </c>
      <c r="Q59">
        <v>8.5274180655475611</v>
      </c>
      <c r="R59">
        <v>0</v>
      </c>
      <c r="S59">
        <v>2.0672528643751664</v>
      </c>
      <c r="T59">
        <v>11.131361577404741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2">
        <f t="shared" si="1"/>
        <v>-0.23000000000000398</v>
      </c>
      <c r="P60">
        <v>15.573967492672526</v>
      </c>
      <c r="Q60">
        <v>8.5274180655475611</v>
      </c>
      <c r="R60">
        <v>0</v>
      </c>
      <c r="S60">
        <v>2.0672528643751664</v>
      </c>
      <c r="T60">
        <v>11.131361577404741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2">
        <f t="shared" si="1"/>
        <v>-0.23000000000000398</v>
      </c>
      <c r="P61">
        <v>15.573967492672526</v>
      </c>
      <c r="Q61">
        <v>8.5274180655475611</v>
      </c>
      <c r="R61">
        <v>0</v>
      </c>
      <c r="S61">
        <v>2.0672528643751664</v>
      </c>
      <c r="T61">
        <v>11.131361577404741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15.67</v>
      </c>
      <c r="J62">
        <f>BYPL_EOD!AA62+BYPL_EOD!AB62</f>
        <v>8.58</v>
      </c>
      <c r="K62">
        <f>MES_EOD!AA62+MES_EOD!AB62</f>
        <v>0</v>
      </c>
      <c r="L62">
        <f>NDMC_EOD!AA62+NDMC_EOD!AB62</f>
        <v>2.08</v>
      </c>
      <c r="M62">
        <f>TPDDL_EOD!AA62+TPDDL_EOD!AB62</f>
        <v>11.2</v>
      </c>
      <c r="N62">
        <f t="shared" si="0"/>
        <v>37.53</v>
      </c>
      <c r="O62" s="112">
        <f t="shared" si="1"/>
        <v>-0.23000000000000398</v>
      </c>
      <c r="P62">
        <v>15.573967492672526</v>
      </c>
      <c r="Q62">
        <v>8.5274180655475611</v>
      </c>
      <c r="R62">
        <v>0</v>
      </c>
      <c r="S62">
        <v>2.0672528643751664</v>
      </c>
      <c r="T62">
        <v>11.131361577404741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15.67</v>
      </c>
      <c r="J63">
        <f>BYPL_EOD!AA63+BYPL_EOD!AB63</f>
        <v>8.58</v>
      </c>
      <c r="K63">
        <f>MES_EOD!AA63+MES_EOD!AB63</f>
        <v>0</v>
      </c>
      <c r="L63">
        <f>NDMC_EOD!AA63+NDMC_EOD!AB63</f>
        <v>2.08</v>
      </c>
      <c r="M63">
        <f>TPDDL_EOD!AA63+TPDDL_EOD!AB63</f>
        <v>11.2</v>
      </c>
      <c r="N63">
        <f t="shared" si="0"/>
        <v>37.53</v>
      </c>
      <c r="O63" s="112">
        <f t="shared" si="1"/>
        <v>-0.23000000000000398</v>
      </c>
      <c r="P63">
        <v>15.573967492672526</v>
      </c>
      <c r="Q63">
        <v>8.5274180655475611</v>
      </c>
      <c r="R63">
        <v>0</v>
      </c>
      <c r="S63">
        <v>2.0672528643751664</v>
      </c>
      <c r="T63">
        <v>11.131361577404741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-0.23000000000000398</v>
      </c>
      <c r="P64">
        <v>15.573967492672526</v>
      </c>
      <c r="Q64">
        <v>8.5274180655475611</v>
      </c>
      <c r="R64">
        <v>0</v>
      </c>
      <c r="S64">
        <v>2.0672528643751664</v>
      </c>
      <c r="T64">
        <v>11.131361577404741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15.67</v>
      </c>
      <c r="J65">
        <f>BYPL_EOD!AA65+BYPL_EOD!AB65</f>
        <v>8.58</v>
      </c>
      <c r="K65">
        <f>MES_EOD!AA65+MES_EOD!AB65</f>
        <v>0</v>
      </c>
      <c r="L65">
        <f>NDMC_EOD!AA65+NDMC_EOD!AB65</f>
        <v>2.08</v>
      </c>
      <c r="M65">
        <f>TPDDL_EOD!AA65+TPDDL_EOD!AB65</f>
        <v>11.2</v>
      </c>
      <c r="N65">
        <f t="shared" si="0"/>
        <v>37.53</v>
      </c>
      <c r="O65" s="112">
        <f t="shared" si="1"/>
        <v>-0.23000000000000398</v>
      </c>
      <c r="P65">
        <v>15.573967492672526</v>
      </c>
      <c r="Q65">
        <v>8.5274180655475611</v>
      </c>
      <c r="R65">
        <v>0</v>
      </c>
      <c r="S65">
        <v>2.0672528643751664</v>
      </c>
      <c r="T65">
        <v>11.131361577404741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15.67</v>
      </c>
      <c r="J66">
        <f>BYPL_EOD!AA66+BYPL_EOD!AB66</f>
        <v>8.58</v>
      </c>
      <c r="K66">
        <f>MES_EOD!AA66+MES_EOD!AB66</f>
        <v>0</v>
      </c>
      <c r="L66">
        <f>NDMC_EOD!AA66+NDMC_EOD!AB66</f>
        <v>2.08</v>
      </c>
      <c r="M66">
        <f>TPDDL_EOD!AA66+TPDDL_EOD!AB66</f>
        <v>11.2</v>
      </c>
      <c r="N66">
        <f t="shared" si="0"/>
        <v>37.53</v>
      </c>
      <c r="O66" s="112">
        <f t="shared" si="1"/>
        <v>-0.23000000000000398</v>
      </c>
      <c r="P66">
        <v>15.573967492672526</v>
      </c>
      <c r="Q66">
        <v>8.5274180655475611</v>
      </c>
      <c r="R66">
        <v>0</v>
      </c>
      <c r="S66">
        <v>2.0672528643751664</v>
      </c>
      <c r="T66">
        <v>11.131361577404741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-0.23000000000000398</v>
      </c>
      <c r="P67">
        <v>15.573967492672526</v>
      </c>
      <c r="Q67">
        <v>8.5274180655475611</v>
      </c>
      <c r="R67">
        <v>0</v>
      </c>
      <c r="S67">
        <v>2.0672528643751664</v>
      </c>
      <c r="T67">
        <v>11.131361577404741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-0.23000000000000398</v>
      </c>
      <c r="P68">
        <v>15.573967492672526</v>
      </c>
      <c r="Q68">
        <v>8.5274180655475611</v>
      </c>
      <c r="R68">
        <v>0</v>
      </c>
      <c r="S68">
        <v>2.0672528643751664</v>
      </c>
      <c r="T68">
        <v>11.131361577404741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-0.23000000000000398</v>
      </c>
      <c r="P69">
        <v>15.573967492672526</v>
      </c>
      <c r="Q69">
        <v>8.5274180655475611</v>
      </c>
      <c r="R69">
        <v>0</v>
      </c>
      <c r="S69">
        <v>2.0672528643751664</v>
      </c>
      <c r="T69">
        <v>11.131361577404741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-0.23000000000000398</v>
      </c>
      <c r="P70">
        <v>15.573967492672526</v>
      </c>
      <c r="Q70">
        <v>8.5274180655475611</v>
      </c>
      <c r="R70">
        <v>0</v>
      </c>
      <c r="S70">
        <v>2.0672528643751664</v>
      </c>
      <c r="T70">
        <v>11.131361577404741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38.299999999999997</v>
      </c>
      <c r="E71">
        <f>GT!N71</f>
        <v>0</v>
      </c>
      <c r="F71">
        <f t="shared" si="10"/>
        <v>72</v>
      </c>
      <c r="G71">
        <f t="shared" si="11"/>
        <v>38.299999999999997</v>
      </c>
      <c r="H71" s="112"/>
      <c r="I71">
        <f>BRPL_EOD!AA71+BRPL_EOD!AB71</f>
        <v>16.12</v>
      </c>
      <c r="J71">
        <f>BYPL_EOD!AA71+BYPL_EOD!AB71</f>
        <v>8.82</v>
      </c>
      <c r="K71">
        <f>MES_EOD!AA71+MES_EOD!AB71</f>
        <v>0</v>
      </c>
      <c r="L71">
        <f>NDMC_EOD!AA71+NDMC_EOD!AB71</f>
        <v>2.08</v>
      </c>
      <c r="M71">
        <f>TPDDL_EOD!AA71+TPDDL_EOD!AB71</f>
        <v>11.51</v>
      </c>
      <c r="N71">
        <f t="shared" si="6"/>
        <v>38.53</v>
      </c>
      <c r="O71" s="112">
        <f t="shared" si="7"/>
        <v>-0.23000000000000398</v>
      </c>
      <c r="P71">
        <v>16.023773682844535</v>
      </c>
      <c r="Q71">
        <v>8.7673501167921088</v>
      </c>
      <c r="R71">
        <v>0</v>
      </c>
      <c r="S71">
        <v>2.067583701012198</v>
      </c>
      <c r="T71">
        <v>11.441292499351153</v>
      </c>
      <c r="U71" s="114">
        <f t="shared" si="8"/>
        <v>38.299999999999997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38.299999999999997</v>
      </c>
      <c r="E72">
        <f>GT!N72</f>
        <v>0</v>
      </c>
      <c r="F72">
        <f t="shared" si="10"/>
        <v>72</v>
      </c>
      <c r="G72">
        <f t="shared" si="11"/>
        <v>38.299999999999997</v>
      </c>
      <c r="H72" s="112"/>
      <c r="I72">
        <f>BRPL_EOD!AA72+BRPL_EOD!AB72</f>
        <v>16.12</v>
      </c>
      <c r="J72">
        <f>BYPL_EOD!AA72+BYPL_EOD!AB72</f>
        <v>8.82</v>
      </c>
      <c r="K72">
        <f>MES_EOD!AA72+MES_EOD!AB72</f>
        <v>0</v>
      </c>
      <c r="L72">
        <f>NDMC_EOD!AA72+NDMC_EOD!AB72</f>
        <v>2.08</v>
      </c>
      <c r="M72">
        <f>TPDDL_EOD!AA72+TPDDL_EOD!AB72</f>
        <v>11.51</v>
      </c>
      <c r="N72">
        <f t="shared" si="6"/>
        <v>38.53</v>
      </c>
      <c r="O72" s="112">
        <f t="shared" si="7"/>
        <v>-0.23000000000000398</v>
      </c>
      <c r="P72">
        <v>16.023773682844535</v>
      </c>
      <c r="Q72">
        <v>8.7673501167921088</v>
      </c>
      <c r="R72">
        <v>0</v>
      </c>
      <c r="S72">
        <v>2.067583701012198</v>
      </c>
      <c r="T72">
        <v>11.441292499351153</v>
      </c>
      <c r="U72" s="114">
        <f t="shared" si="8"/>
        <v>38.299999999999997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38.299999999999997</v>
      </c>
      <c r="E73">
        <f>GT!N73</f>
        <v>0</v>
      </c>
      <c r="F73">
        <f t="shared" si="10"/>
        <v>72</v>
      </c>
      <c r="G73">
        <f t="shared" si="11"/>
        <v>38.299999999999997</v>
      </c>
      <c r="H73" s="112"/>
      <c r="I73">
        <f>BRPL_EOD!AA73+BRPL_EOD!AB73</f>
        <v>16.12</v>
      </c>
      <c r="J73">
        <f>BYPL_EOD!AA73+BYPL_EOD!AB73</f>
        <v>8.82</v>
      </c>
      <c r="K73">
        <f>MES_EOD!AA73+MES_EOD!AB73</f>
        <v>0</v>
      </c>
      <c r="L73">
        <f>NDMC_EOD!AA73+NDMC_EOD!AB73</f>
        <v>2.08</v>
      </c>
      <c r="M73">
        <f>TPDDL_EOD!AA73+TPDDL_EOD!AB73</f>
        <v>11.51</v>
      </c>
      <c r="N73">
        <f t="shared" si="6"/>
        <v>38.53</v>
      </c>
      <c r="O73" s="112">
        <f t="shared" si="7"/>
        <v>-0.23000000000000398</v>
      </c>
      <c r="P73">
        <v>16.023773682844535</v>
      </c>
      <c r="Q73">
        <v>8.7673501167921088</v>
      </c>
      <c r="R73">
        <v>0</v>
      </c>
      <c r="S73">
        <v>2.067583701012198</v>
      </c>
      <c r="T73">
        <v>11.441292499351153</v>
      </c>
      <c r="U73" s="114">
        <f t="shared" si="8"/>
        <v>38.299999999999997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38.299999999999997</v>
      </c>
      <c r="E74">
        <f>GT!N74</f>
        <v>0</v>
      </c>
      <c r="F74">
        <f t="shared" si="10"/>
        <v>72</v>
      </c>
      <c r="G74">
        <f t="shared" si="11"/>
        <v>38.299999999999997</v>
      </c>
      <c r="H74" s="112"/>
      <c r="I74">
        <f>BRPL_EOD!AA74+BRPL_EOD!AB74</f>
        <v>16.12</v>
      </c>
      <c r="J74">
        <f>BYPL_EOD!AA74+BYPL_EOD!AB74</f>
        <v>8.82</v>
      </c>
      <c r="K74">
        <f>MES_EOD!AA74+MES_EOD!AB74</f>
        <v>0</v>
      </c>
      <c r="L74">
        <f>NDMC_EOD!AA74+NDMC_EOD!AB74</f>
        <v>2.08</v>
      </c>
      <c r="M74">
        <f>TPDDL_EOD!AA74+TPDDL_EOD!AB74</f>
        <v>11.51</v>
      </c>
      <c r="N74">
        <f t="shared" si="6"/>
        <v>38.53</v>
      </c>
      <c r="O74" s="112">
        <f t="shared" si="7"/>
        <v>-0.23000000000000398</v>
      </c>
      <c r="P74">
        <v>16.023773682844535</v>
      </c>
      <c r="Q74">
        <v>8.7673501167921088</v>
      </c>
      <c r="R74">
        <v>0</v>
      </c>
      <c r="S74">
        <v>2.067583701012198</v>
      </c>
      <c r="T74">
        <v>11.441292499351153</v>
      </c>
      <c r="U74" s="114">
        <f t="shared" si="8"/>
        <v>38.299999999999997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38.6</v>
      </c>
      <c r="E75">
        <f>GT!N75</f>
        <v>0</v>
      </c>
      <c r="F75">
        <f t="shared" si="10"/>
        <v>72</v>
      </c>
      <c r="G75">
        <f t="shared" si="11"/>
        <v>38.6</v>
      </c>
      <c r="H75" s="112"/>
      <c r="I75">
        <f>BRPL_EOD!AA75+BRPL_EOD!AB75</f>
        <v>16.12</v>
      </c>
      <c r="J75">
        <f>BYPL_EOD!AA75+BYPL_EOD!AB75</f>
        <v>8.82</v>
      </c>
      <c r="K75">
        <f>MES_EOD!AA75+MES_EOD!AB75</f>
        <v>0</v>
      </c>
      <c r="L75">
        <f>NDMC_EOD!AA75+NDMC_EOD!AB75</f>
        <v>2.08</v>
      </c>
      <c r="M75">
        <f>TPDDL_EOD!AA75+TPDDL_EOD!AB75</f>
        <v>11.51</v>
      </c>
      <c r="N75">
        <f t="shared" si="6"/>
        <v>38.53</v>
      </c>
      <c r="O75" s="112">
        <f t="shared" si="7"/>
        <v>7.0000000000000284E-2</v>
      </c>
      <c r="P75">
        <v>16.149286270438619</v>
      </c>
      <c r="Q75">
        <v>8.8360238774980537</v>
      </c>
      <c r="R75">
        <v>0</v>
      </c>
      <c r="S75">
        <v>2.0837788736049832</v>
      </c>
      <c r="T75">
        <v>11.530910978458344</v>
      </c>
      <c r="U75" s="114">
        <f t="shared" si="8"/>
        <v>38.6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38.6</v>
      </c>
      <c r="E76">
        <f>GT!N76</f>
        <v>0</v>
      </c>
      <c r="F76">
        <f t="shared" si="10"/>
        <v>72</v>
      </c>
      <c r="G76">
        <f t="shared" si="11"/>
        <v>38.6</v>
      </c>
      <c r="H76" s="112"/>
      <c r="I76">
        <f>BRPL_EOD!AA76+BRPL_EOD!AB76</f>
        <v>16.12</v>
      </c>
      <c r="J76">
        <f>BYPL_EOD!AA76+BYPL_EOD!AB76</f>
        <v>8.82</v>
      </c>
      <c r="K76">
        <f>MES_EOD!AA76+MES_EOD!AB76</f>
        <v>0</v>
      </c>
      <c r="L76">
        <f>NDMC_EOD!AA76+NDMC_EOD!AB76</f>
        <v>2.08</v>
      </c>
      <c r="M76">
        <f>TPDDL_EOD!AA76+TPDDL_EOD!AB76</f>
        <v>11.51</v>
      </c>
      <c r="N76">
        <f t="shared" si="6"/>
        <v>38.53</v>
      </c>
      <c r="O76" s="112">
        <f t="shared" si="7"/>
        <v>7.0000000000000284E-2</v>
      </c>
      <c r="P76">
        <v>16.149286270438619</v>
      </c>
      <c r="Q76">
        <v>8.8360238774980537</v>
      </c>
      <c r="R76">
        <v>0</v>
      </c>
      <c r="S76">
        <v>2.0837788736049832</v>
      </c>
      <c r="T76">
        <v>11.530910978458344</v>
      </c>
      <c r="U76" s="114">
        <f t="shared" si="8"/>
        <v>38.6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38.6</v>
      </c>
      <c r="E77">
        <f>GT!N77</f>
        <v>0</v>
      </c>
      <c r="F77">
        <f t="shared" si="10"/>
        <v>72</v>
      </c>
      <c r="G77">
        <f t="shared" si="11"/>
        <v>38.6</v>
      </c>
      <c r="H77" s="112"/>
      <c r="I77">
        <f>BRPL_EOD!AA77+BRPL_EOD!AB77</f>
        <v>16.12</v>
      </c>
      <c r="J77">
        <f>BYPL_EOD!AA77+BYPL_EOD!AB77</f>
        <v>8.82</v>
      </c>
      <c r="K77">
        <f>MES_EOD!AA77+MES_EOD!AB77</f>
        <v>0</v>
      </c>
      <c r="L77">
        <f>NDMC_EOD!AA77+NDMC_EOD!AB77</f>
        <v>2.08</v>
      </c>
      <c r="M77">
        <f>TPDDL_EOD!AA77+TPDDL_EOD!AB77</f>
        <v>11.51</v>
      </c>
      <c r="N77">
        <f t="shared" si="6"/>
        <v>38.53</v>
      </c>
      <c r="O77" s="112">
        <f t="shared" si="7"/>
        <v>7.0000000000000284E-2</v>
      </c>
      <c r="P77">
        <v>16.149286270438619</v>
      </c>
      <c r="Q77">
        <v>8.8360238774980537</v>
      </c>
      <c r="R77">
        <v>0</v>
      </c>
      <c r="S77">
        <v>2.0837788736049832</v>
      </c>
      <c r="T77">
        <v>11.530910978458344</v>
      </c>
      <c r="U77" s="114">
        <f t="shared" si="8"/>
        <v>38.6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38.6</v>
      </c>
      <c r="E78">
        <f>GT!N78</f>
        <v>0</v>
      </c>
      <c r="F78">
        <f t="shared" si="10"/>
        <v>72</v>
      </c>
      <c r="G78">
        <f t="shared" si="11"/>
        <v>38.6</v>
      </c>
      <c r="H78" s="112"/>
      <c r="I78">
        <f>BRPL_EOD!AA78+BRPL_EOD!AB78</f>
        <v>16.12</v>
      </c>
      <c r="J78">
        <f>BYPL_EOD!AA78+BYPL_EOD!AB78</f>
        <v>8.82</v>
      </c>
      <c r="K78">
        <f>MES_EOD!AA78+MES_EOD!AB78</f>
        <v>0</v>
      </c>
      <c r="L78">
        <f>NDMC_EOD!AA78+NDMC_EOD!AB78</f>
        <v>2.08</v>
      </c>
      <c r="M78">
        <f>TPDDL_EOD!AA78+TPDDL_EOD!AB78</f>
        <v>11.51</v>
      </c>
      <c r="N78">
        <f t="shared" si="6"/>
        <v>38.53</v>
      </c>
      <c r="O78" s="112">
        <f t="shared" si="7"/>
        <v>7.0000000000000284E-2</v>
      </c>
      <c r="P78">
        <v>16.149286270438619</v>
      </c>
      <c r="Q78">
        <v>8.8360238774980537</v>
      </c>
      <c r="R78">
        <v>0</v>
      </c>
      <c r="S78">
        <v>2.0837788736049832</v>
      </c>
      <c r="T78">
        <v>11.530910978458344</v>
      </c>
      <c r="U78" s="114">
        <f t="shared" si="8"/>
        <v>38.6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38.6</v>
      </c>
      <c r="E79">
        <f>GT!N79</f>
        <v>0</v>
      </c>
      <c r="F79">
        <f t="shared" si="10"/>
        <v>72</v>
      </c>
      <c r="G79">
        <f t="shared" si="11"/>
        <v>38.6</v>
      </c>
      <c r="H79" s="112"/>
      <c r="I79">
        <f>BRPL_EOD!AA79+BRPL_EOD!AB79</f>
        <v>16.12</v>
      </c>
      <c r="J79">
        <f>BYPL_EOD!AA79+BYPL_EOD!AB79</f>
        <v>8.82</v>
      </c>
      <c r="K79">
        <f>MES_EOD!AA79+MES_EOD!AB79</f>
        <v>0</v>
      </c>
      <c r="L79">
        <f>NDMC_EOD!AA79+NDMC_EOD!AB79</f>
        <v>2.08</v>
      </c>
      <c r="M79">
        <f>TPDDL_EOD!AA79+TPDDL_EOD!AB79</f>
        <v>11.51</v>
      </c>
      <c r="N79">
        <f t="shared" si="6"/>
        <v>38.53</v>
      </c>
      <c r="O79" s="112">
        <f t="shared" si="7"/>
        <v>7.0000000000000284E-2</v>
      </c>
      <c r="P79">
        <v>16.149286270438619</v>
      </c>
      <c r="Q79">
        <v>8.8360238774980537</v>
      </c>
      <c r="R79">
        <v>0</v>
      </c>
      <c r="S79">
        <v>2.0837788736049832</v>
      </c>
      <c r="T79">
        <v>11.530910978458344</v>
      </c>
      <c r="U79" s="114">
        <f t="shared" si="8"/>
        <v>38.6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38.6</v>
      </c>
      <c r="E80">
        <f>GT!N80</f>
        <v>0</v>
      </c>
      <c r="F80">
        <f t="shared" si="10"/>
        <v>72</v>
      </c>
      <c r="G80">
        <f t="shared" si="11"/>
        <v>38.6</v>
      </c>
      <c r="H80" s="112"/>
      <c r="I80">
        <f>BRPL_EOD!AA80+BRPL_EOD!AB80</f>
        <v>16.12</v>
      </c>
      <c r="J80">
        <f>BYPL_EOD!AA80+BYPL_EOD!AB80</f>
        <v>8.82</v>
      </c>
      <c r="K80">
        <f>MES_EOD!AA80+MES_EOD!AB80</f>
        <v>0</v>
      </c>
      <c r="L80">
        <f>NDMC_EOD!AA80+NDMC_EOD!AB80</f>
        <v>2.08</v>
      </c>
      <c r="M80">
        <f>TPDDL_EOD!AA80+TPDDL_EOD!AB80</f>
        <v>11.51</v>
      </c>
      <c r="N80">
        <f t="shared" si="6"/>
        <v>38.53</v>
      </c>
      <c r="O80" s="112">
        <f t="shared" si="7"/>
        <v>7.0000000000000284E-2</v>
      </c>
      <c r="P80">
        <v>16.149286270438619</v>
      </c>
      <c r="Q80">
        <v>8.8360238774980537</v>
      </c>
      <c r="R80">
        <v>0</v>
      </c>
      <c r="S80">
        <v>2.0837788736049832</v>
      </c>
      <c r="T80">
        <v>11.530910978458344</v>
      </c>
      <c r="U80" s="114">
        <f t="shared" si="8"/>
        <v>38.6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72</v>
      </c>
      <c r="G81">
        <f t="shared" si="11"/>
        <v>38.6</v>
      </c>
      <c r="H81" s="112"/>
      <c r="I81">
        <f>BRPL_EOD!AA81+BRPL_EOD!AB81</f>
        <v>16.12</v>
      </c>
      <c r="J81">
        <f>BYPL_EOD!AA81+BYPL_EOD!AB81</f>
        <v>8.82</v>
      </c>
      <c r="K81">
        <f>MES_EOD!AA81+MES_EOD!AB81</f>
        <v>0</v>
      </c>
      <c r="L81">
        <f>NDMC_EOD!AA81+NDMC_EOD!AB81</f>
        <v>2.08</v>
      </c>
      <c r="M81">
        <f>TPDDL_EOD!AA81+TPDDL_EOD!AB81</f>
        <v>11.51</v>
      </c>
      <c r="N81">
        <f t="shared" si="6"/>
        <v>38.53</v>
      </c>
      <c r="O81" s="112">
        <f t="shared" si="7"/>
        <v>7.0000000000000284E-2</v>
      </c>
      <c r="P81">
        <v>16.149286270438619</v>
      </c>
      <c r="Q81">
        <v>8.8360238774980537</v>
      </c>
      <c r="R81">
        <v>0</v>
      </c>
      <c r="S81">
        <v>2.0837788736049832</v>
      </c>
      <c r="T81">
        <v>11.530910978458344</v>
      </c>
      <c r="U81" s="114">
        <f t="shared" si="8"/>
        <v>38.6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72</v>
      </c>
      <c r="G82">
        <f t="shared" si="11"/>
        <v>38.6</v>
      </c>
      <c r="H82" s="112"/>
      <c r="I82">
        <f>BRPL_EOD!AA82+BRPL_EOD!AB82</f>
        <v>16.12</v>
      </c>
      <c r="J82">
        <f>BYPL_EOD!AA82+BYPL_EOD!AB82</f>
        <v>8.82</v>
      </c>
      <c r="K82">
        <f>MES_EOD!AA82+MES_EOD!AB82</f>
        <v>0</v>
      </c>
      <c r="L82">
        <f>NDMC_EOD!AA82+NDMC_EOD!AB82</f>
        <v>2.08</v>
      </c>
      <c r="M82">
        <f>TPDDL_EOD!AA82+TPDDL_EOD!AB82</f>
        <v>11.51</v>
      </c>
      <c r="N82">
        <f t="shared" si="6"/>
        <v>38.53</v>
      </c>
      <c r="O82" s="112">
        <f t="shared" si="7"/>
        <v>7.0000000000000284E-2</v>
      </c>
      <c r="P82">
        <v>16.149286270438619</v>
      </c>
      <c r="Q82">
        <v>8.8360238774980537</v>
      </c>
      <c r="R82">
        <v>0</v>
      </c>
      <c r="S82">
        <v>2.0837788736049832</v>
      </c>
      <c r="T82">
        <v>11.530910978458344</v>
      </c>
      <c r="U82" s="114">
        <f t="shared" si="8"/>
        <v>38.6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38.6</v>
      </c>
      <c r="E83">
        <f>GT!N83</f>
        <v>0</v>
      </c>
      <c r="F83">
        <f t="shared" si="10"/>
        <v>72</v>
      </c>
      <c r="G83">
        <f t="shared" si="11"/>
        <v>38.6</v>
      </c>
      <c r="H83" s="112"/>
      <c r="I83">
        <f>BRPL_EOD!AA83+BRPL_EOD!AB83</f>
        <v>16.12</v>
      </c>
      <c r="J83">
        <f>BYPL_EOD!AA83+BYPL_EOD!AB83</f>
        <v>8.82</v>
      </c>
      <c r="K83">
        <f>MES_EOD!AA83+MES_EOD!AB83</f>
        <v>0</v>
      </c>
      <c r="L83">
        <f>NDMC_EOD!AA83+NDMC_EOD!AB83</f>
        <v>2.08</v>
      </c>
      <c r="M83">
        <f>TPDDL_EOD!AA83+TPDDL_EOD!AB83</f>
        <v>11.51</v>
      </c>
      <c r="N83">
        <f t="shared" si="6"/>
        <v>38.53</v>
      </c>
      <c r="O83" s="112">
        <f t="shared" si="7"/>
        <v>7.0000000000000284E-2</v>
      </c>
      <c r="P83">
        <v>16.149286270438619</v>
      </c>
      <c r="Q83">
        <v>8.8360238774980537</v>
      </c>
      <c r="R83">
        <v>0</v>
      </c>
      <c r="S83">
        <v>2.0837788736049832</v>
      </c>
      <c r="T83">
        <v>11.530910978458344</v>
      </c>
      <c r="U83" s="114">
        <f t="shared" si="8"/>
        <v>38.6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72</v>
      </c>
      <c r="G84">
        <f t="shared" si="11"/>
        <v>38.6</v>
      </c>
      <c r="H84" s="112"/>
      <c r="I84">
        <f>BRPL_EOD!AA84+BRPL_EOD!AB84</f>
        <v>16.12</v>
      </c>
      <c r="J84">
        <f>BYPL_EOD!AA84+BYPL_EOD!AB84</f>
        <v>8.82</v>
      </c>
      <c r="K84">
        <f>MES_EOD!AA84+MES_EOD!AB84</f>
        <v>0</v>
      </c>
      <c r="L84">
        <f>NDMC_EOD!AA84+NDMC_EOD!AB84</f>
        <v>2.08</v>
      </c>
      <c r="M84">
        <f>TPDDL_EOD!AA84+TPDDL_EOD!AB84</f>
        <v>11.51</v>
      </c>
      <c r="N84">
        <f t="shared" si="6"/>
        <v>38.53</v>
      </c>
      <c r="O84" s="112">
        <f t="shared" si="7"/>
        <v>7.0000000000000284E-2</v>
      </c>
      <c r="P84">
        <v>16.149286270438619</v>
      </c>
      <c r="Q84">
        <v>8.8360238774980537</v>
      </c>
      <c r="R84">
        <v>0</v>
      </c>
      <c r="S84">
        <v>2.0837788736049832</v>
      </c>
      <c r="T84">
        <v>11.530910978458344</v>
      </c>
      <c r="U84" s="114">
        <f t="shared" si="8"/>
        <v>38.6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38.6</v>
      </c>
      <c r="E85">
        <f>GT!N85</f>
        <v>0</v>
      </c>
      <c r="F85">
        <f t="shared" si="10"/>
        <v>72</v>
      </c>
      <c r="G85">
        <f t="shared" si="11"/>
        <v>38.6</v>
      </c>
      <c r="H85" s="112"/>
      <c r="I85">
        <f>BRPL_EOD!AA85+BRPL_EOD!AB85</f>
        <v>16.12</v>
      </c>
      <c r="J85">
        <f>BYPL_EOD!AA85+BYPL_EOD!AB85</f>
        <v>8.82</v>
      </c>
      <c r="K85">
        <f>MES_EOD!AA85+MES_EOD!AB85</f>
        <v>0</v>
      </c>
      <c r="L85">
        <f>NDMC_EOD!AA85+NDMC_EOD!AB85</f>
        <v>2.08</v>
      </c>
      <c r="M85">
        <f>TPDDL_EOD!AA85+TPDDL_EOD!AB85</f>
        <v>11.51</v>
      </c>
      <c r="N85">
        <f t="shared" si="6"/>
        <v>38.53</v>
      </c>
      <c r="O85" s="112">
        <f t="shared" si="7"/>
        <v>7.0000000000000284E-2</v>
      </c>
      <c r="P85">
        <v>16.149286270438619</v>
      </c>
      <c r="Q85">
        <v>8.8360238774980537</v>
      </c>
      <c r="R85">
        <v>0</v>
      </c>
      <c r="S85">
        <v>2.0837788736049832</v>
      </c>
      <c r="T85">
        <v>11.530910978458344</v>
      </c>
      <c r="U85" s="114">
        <f t="shared" si="8"/>
        <v>38.6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72</v>
      </c>
      <c r="G86">
        <f t="shared" si="11"/>
        <v>38.6</v>
      </c>
      <c r="H86" s="112"/>
      <c r="I86">
        <f>BRPL_EOD!AA86+BRPL_EOD!AB86</f>
        <v>16.12</v>
      </c>
      <c r="J86">
        <f>BYPL_EOD!AA86+BYPL_EOD!AB86</f>
        <v>8.82</v>
      </c>
      <c r="K86">
        <f>MES_EOD!AA86+MES_EOD!AB86</f>
        <v>0</v>
      </c>
      <c r="L86">
        <f>NDMC_EOD!AA86+NDMC_EOD!AB86</f>
        <v>2.08</v>
      </c>
      <c r="M86">
        <f>TPDDL_EOD!AA86+TPDDL_EOD!AB86</f>
        <v>11.51</v>
      </c>
      <c r="N86">
        <f t="shared" si="6"/>
        <v>38.53</v>
      </c>
      <c r="O86" s="112">
        <f t="shared" si="7"/>
        <v>7.0000000000000284E-2</v>
      </c>
      <c r="P86">
        <v>16.149286270438619</v>
      </c>
      <c r="Q86">
        <v>8.8360238774980537</v>
      </c>
      <c r="R86">
        <v>0</v>
      </c>
      <c r="S86">
        <v>2.0837788736049832</v>
      </c>
      <c r="T86">
        <v>11.530910978458344</v>
      </c>
      <c r="U86" s="114">
        <f t="shared" si="8"/>
        <v>38.6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72</v>
      </c>
      <c r="G87">
        <f t="shared" si="11"/>
        <v>38.6</v>
      </c>
      <c r="H87" s="112"/>
      <c r="I87">
        <f>BRPL_EOD!AA87+BRPL_EOD!AB87</f>
        <v>16.12</v>
      </c>
      <c r="J87">
        <f>BYPL_EOD!AA87+BYPL_EOD!AB87</f>
        <v>8.82</v>
      </c>
      <c r="K87">
        <f>MES_EOD!AA87+MES_EOD!AB87</f>
        <v>0</v>
      </c>
      <c r="L87">
        <f>NDMC_EOD!AA87+NDMC_EOD!AB87</f>
        <v>2.08</v>
      </c>
      <c r="M87">
        <f>TPDDL_EOD!AA87+TPDDL_EOD!AB87</f>
        <v>11.51</v>
      </c>
      <c r="N87">
        <f t="shared" si="6"/>
        <v>38.53</v>
      </c>
      <c r="O87" s="112">
        <f t="shared" si="7"/>
        <v>7.0000000000000284E-2</v>
      </c>
      <c r="P87">
        <v>16.149286270438619</v>
      </c>
      <c r="Q87">
        <v>8.8360238774980537</v>
      </c>
      <c r="R87">
        <v>0</v>
      </c>
      <c r="S87">
        <v>2.0837788736049832</v>
      </c>
      <c r="T87">
        <v>11.530910978458344</v>
      </c>
      <c r="U87" s="114">
        <f t="shared" si="8"/>
        <v>38.6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72</v>
      </c>
      <c r="G88">
        <f t="shared" si="11"/>
        <v>38.6</v>
      </c>
      <c r="H88" s="112"/>
      <c r="I88">
        <f>BRPL_EOD!AA88+BRPL_EOD!AB88</f>
        <v>16.12</v>
      </c>
      <c r="J88">
        <f>BYPL_EOD!AA88+BYPL_EOD!AB88</f>
        <v>8.82</v>
      </c>
      <c r="K88">
        <f>MES_EOD!AA88+MES_EOD!AB88</f>
        <v>0</v>
      </c>
      <c r="L88">
        <f>NDMC_EOD!AA88+NDMC_EOD!AB88</f>
        <v>2.08</v>
      </c>
      <c r="M88">
        <f>TPDDL_EOD!AA88+TPDDL_EOD!AB88</f>
        <v>11.51</v>
      </c>
      <c r="N88">
        <f t="shared" si="6"/>
        <v>38.53</v>
      </c>
      <c r="O88" s="112">
        <f t="shared" si="7"/>
        <v>7.0000000000000284E-2</v>
      </c>
      <c r="P88">
        <v>16.149286270438619</v>
      </c>
      <c r="Q88">
        <v>8.8360238774980537</v>
      </c>
      <c r="R88">
        <v>0</v>
      </c>
      <c r="S88">
        <v>2.0837788736049832</v>
      </c>
      <c r="T88">
        <v>11.530910978458344</v>
      </c>
      <c r="U88" s="114">
        <f t="shared" si="8"/>
        <v>38.6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12"/>
      <c r="I89">
        <f>BRPL_EOD!AA89+BRPL_EOD!AB89</f>
        <v>16.12</v>
      </c>
      <c r="J89">
        <f>BYPL_EOD!AA89+BYPL_EOD!AB89</f>
        <v>8.82</v>
      </c>
      <c r="K89">
        <f>MES_EOD!AA89+MES_EOD!AB89</f>
        <v>0</v>
      </c>
      <c r="L89">
        <f>NDMC_EOD!AA89+NDMC_EOD!AB89</f>
        <v>2.08</v>
      </c>
      <c r="M89">
        <f>TPDDL_EOD!AA89+TPDDL_EOD!AB89</f>
        <v>11.51</v>
      </c>
      <c r="N89">
        <f t="shared" si="6"/>
        <v>38.53</v>
      </c>
      <c r="O89" s="112">
        <f t="shared" si="7"/>
        <v>7.0000000000000284E-2</v>
      </c>
      <c r="P89">
        <v>16.149286270438619</v>
      </c>
      <c r="Q89">
        <v>8.8360238774980537</v>
      </c>
      <c r="R89">
        <v>0</v>
      </c>
      <c r="S89">
        <v>2.0837788736049832</v>
      </c>
      <c r="T89">
        <v>11.530910978458344</v>
      </c>
      <c r="U89" s="114">
        <f t="shared" si="8"/>
        <v>38.6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12"/>
      <c r="I90">
        <f>BRPL_EOD!AA90+BRPL_EOD!AB90</f>
        <v>16.12</v>
      </c>
      <c r="J90">
        <f>BYPL_EOD!AA90+BYPL_EOD!AB90</f>
        <v>8.82</v>
      </c>
      <c r="K90">
        <f>MES_EOD!AA90+MES_EOD!AB90</f>
        <v>0</v>
      </c>
      <c r="L90">
        <f>NDMC_EOD!AA90+NDMC_EOD!AB90</f>
        <v>2.08</v>
      </c>
      <c r="M90">
        <f>TPDDL_EOD!AA90+TPDDL_EOD!AB90</f>
        <v>11.51</v>
      </c>
      <c r="N90">
        <f t="shared" si="6"/>
        <v>38.53</v>
      </c>
      <c r="O90" s="112">
        <f t="shared" si="7"/>
        <v>7.0000000000000284E-2</v>
      </c>
      <c r="P90">
        <v>16.149286270438619</v>
      </c>
      <c r="Q90">
        <v>8.8360238774980537</v>
      </c>
      <c r="R90">
        <v>0</v>
      </c>
      <c r="S90">
        <v>2.0837788736049832</v>
      </c>
      <c r="T90">
        <v>11.530910978458344</v>
      </c>
      <c r="U90" s="114">
        <f t="shared" si="8"/>
        <v>38.6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12"/>
      <c r="I91">
        <f>BRPL_EOD!AA91+BRPL_EOD!AB91</f>
        <v>16.12</v>
      </c>
      <c r="J91">
        <f>BYPL_EOD!AA91+BYPL_EOD!AB91</f>
        <v>8.82</v>
      </c>
      <c r="K91">
        <f>MES_EOD!AA91+MES_EOD!AB91</f>
        <v>0</v>
      </c>
      <c r="L91">
        <f>NDMC_EOD!AA91+NDMC_EOD!AB91</f>
        <v>2.08</v>
      </c>
      <c r="M91">
        <f>TPDDL_EOD!AA91+TPDDL_EOD!AB91</f>
        <v>11.51</v>
      </c>
      <c r="N91">
        <f t="shared" si="6"/>
        <v>38.53</v>
      </c>
      <c r="O91" s="112">
        <f t="shared" si="7"/>
        <v>7.0000000000000284E-2</v>
      </c>
      <c r="P91">
        <v>16.149286270438619</v>
      </c>
      <c r="Q91">
        <v>8.8360238774980537</v>
      </c>
      <c r="R91">
        <v>0</v>
      </c>
      <c r="S91">
        <v>2.0837788736049832</v>
      </c>
      <c r="T91">
        <v>11.530910978458344</v>
      </c>
      <c r="U91" s="114">
        <f t="shared" si="8"/>
        <v>38.6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12"/>
      <c r="I92">
        <f>BRPL_EOD!AA92+BRPL_EOD!AB92</f>
        <v>16.12</v>
      </c>
      <c r="J92">
        <f>BYPL_EOD!AA92+BYPL_EOD!AB92</f>
        <v>8.82</v>
      </c>
      <c r="K92">
        <f>MES_EOD!AA92+MES_EOD!AB92</f>
        <v>0</v>
      </c>
      <c r="L92">
        <f>NDMC_EOD!AA92+NDMC_EOD!AB92</f>
        <v>2.08</v>
      </c>
      <c r="M92">
        <f>TPDDL_EOD!AA92+TPDDL_EOD!AB92</f>
        <v>11.51</v>
      </c>
      <c r="N92">
        <f t="shared" si="6"/>
        <v>38.53</v>
      </c>
      <c r="O92" s="112">
        <f t="shared" si="7"/>
        <v>7.0000000000000284E-2</v>
      </c>
      <c r="P92">
        <v>16.149286270438619</v>
      </c>
      <c r="Q92">
        <v>8.8360238774980537</v>
      </c>
      <c r="R92">
        <v>0</v>
      </c>
      <c r="S92">
        <v>2.0837788736049832</v>
      </c>
      <c r="T92">
        <v>11.530910978458344</v>
      </c>
      <c r="U92" s="114">
        <f t="shared" si="8"/>
        <v>38.6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12"/>
      <c r="I93">
        <f>BRPL_EOD!AA93+BRPL_EOD!AB93</f>
        <v>16.12</v>
      </c>
      <c r="J93">
        <f>BYPL_EOD!AA93+BYPL_EOD!AB93</f>
        <v>8.82</v>
      </c>
      <c r="K93">
        <f>MES_EOD!AA93+MES_EOD!AB93</f>
        <v>0</v>
      </c>
      <c r="L93">
        <f>NDMC_EOD!AA93+NDMC_EOD!AB93</f>
        <v>2.08</v>
      </c>
      <c r="M93">
        <f>TPDDL_EOD!AA93+TPDDL_EOD!AB93</f>
        <v>11.51</v>
      </c>
      <c r="N93">
        <f t="shared" si="6"/>
        <v>38.53</v>
      </c>
      <c r="O93" s="112">
        <f t="shared" si="7"/>
        <v>7.0000000000000284E-2</v>
      </c>
      <c r="P93">
        <v>16.149286270438619</v>
      </c>
      <c r="Q93">
        <v>8.8360238774980537</v>
      </c>
      <c r="R93">
        <v>0</v>
      </c>
      <c r="S93">
        <v>2.0837788736049832</v>
      </c>
      <c r="T93">
        <v>11.530910978458344</v>
      </c>
      <c r="U93" s="114">
        <f t="shared" si="8"/>
        <v>38.6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12"/>
      <c r="I94">
        <f>BRPL_EOD!AA94+BRPL_EOD!AB94</f>
        <v>16.12</v>
      </c>
      <c r="J94">
        <f>BYPL_EOD!AA94+BYPL_EOD!AB94</f>
        <v>8.82</v>
      </c>
      <c r="K94">
        <f>MES_EOD!AA94+MES_EOD!AB94</f>
        <v>0</v>
      </c>
      <c r="L94">
        <f>NDMC_EOD!AA94+NDMC_EOD!AB94</f>
        <v>2.08</v>
      </c>
      <c r="M94">
        <f>TPDDL_EOD!AA94+TPDDL_EOD!AB94</f>
        <v>11.51</v>
      </c>
      <c r="N94">
        <f t="shared" si="6"/>
        <v>38.53</v>
      </c>
      <c r="O94" s="112">
        <f t="shared" si="7"/>
        <v>7.0000000000000284E-2</v>
      </c>
      <c r="P94">
        <v>16.149286270438619</v>
      </c>
      <c r="Q94">
        <v>8.8360238774980537</v>
      </c>
      <c r="R94">
        <v>0</v>
      </c>
      <c r="S94">
        <v>2.0837788736049832</v>
      </c>
      <c r="T94">
        <v>11.530910978458344</v>
      </c>
      <c r="U94" s="114">
        <f t="shared" si="8"/>
        <v>38.6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12"/>
      <c r="I95">
        <f>BRPL_EOD!AA95+BRPL_EOD!AB95</f>
        <v>16.12</v>
      </c>
      <c r="J95">
        <f>BYPL_EOD!AA95+BYPL_EOD!AB95</f>
        <v>8.82</v>
      </c>
      <c r="K95">
        <f>MES_EOD!AA95+MES_EOD!AB95</f>
        <v>0</v>
      </c>
      <c r="L95">
        <f>NDMC_EOD!AA95+NDMC_EOD!AB95</f>
        <v>2.08</v>
      </c>
      <c r="M95">
        <f>TPDDL_EOD!AA95+TPDDL_EOD!AB95</f>
        <v>11.51</v>
      </c>
      <c r="N95">
        <f t="shared" si="6"/>
        <v>38.53</v>
      </c>
      <c r="O95" s="112">
        <f t="shared" si="7"/>
        <v>7.0000000000000284E-2</v>
      </c>
      <c r="P95">
        <v>16.149286270438619</v>
      </c>
      <c r="Q95">
        <v>8.8360238774980537</v>
      </c>
      <c r="R95">
        <v>0</v>
      </c>
      <c r="S95">
        <v>2.0837788736049832</v>
      </c>
      <c r="T95">
        <v>11.530910978458344</v>
      </c>
      <c r="U95" s="114">
        <f t="shared" si="8"/>
        <v>38.6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12"/>
      <c r="I96">
        <f>BRPL_EOD!AA96+BRPL_EOD!AB96</f>
        <v>16.12</v>
      </c>
      <c r="J96">
        <f>BYPL_EOD!AA96+BYPL_EOD!AB96</f>
        <v>8.82</v>
      </c>
      <c r="K96">
        <f>MES_EOD!AA96+MES_EOD!AB96</f>
        <v>0</v>
      </c>
      <c r="L96">
        <f>NDMC_EOD!AA96+NDMC_EOD!AB96</f>
        <v>2.08</v>
      </c>
      <c r="M96">
        <f>TPDDL_EOD!AA96+TPDDL_EOD!AB96</f>
        <v>11.51</v>
      </c>
      <c r="N96">
        <f t="shared" si="6"/>
        <v>38.53</v>
      </c>
      <c r="O96" s="112">
        <f t="shared" si="7"/>
        <v>7.0000000000000284E-2</v>
      </c>
      <c r="P96">
        <v>16.149286270438619</v>
      </c>
      <c r="Q96">
        <v>8.8360238774980537</v>
      </c>
      <c r="R96">
        <v>0</v>
      </c>
      <c r="S96">
        <v>2.0837788736049832</v>
      </c>
      <c r="T96">
        <v>11.530910978458344</v>
      </c>
      <c r="U96" s="114">
        <f t="shared" si="8"/>
        <v>38.6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12"/>
      <c r="I97">
        <f>BRPL_EOD!AA97+BRPL_EOD!AB97</f>
        <v>16.12</v>
      </c>
      <c r="J97">
        <f>BYPL_EOD!AA97+BYPL_EOD!AB97</f>
        <v>8.82</v>
      </c>
      <c r="K97">
        <f>MES_EOD!AA97+MES_EOD!AB97</f>
        <v>0</v>
      </c>
      <c r="L97">
        <f>NDMC_EOD!AA97+NDMC_EOD!AB97</f>
        <v>2.08</v>
      </c>
      <c r="M97">
        <f>TPDDL_EOD!AA97+TPDDL_EOD!AB97</f>
        <v>11.51</v>
      </c>
      <c r="N97">
        <f t="shared" si="6"/>
        <v>38.53</v>
      </c>
      <c r="O97" s="112">
        <f t="shared" si="7"/>
        <v>7.0000000000000284E-2</v>
      </c>
      <c r="P97">
        <v>16.149286270438619</v>
      </c>
      <c r="Q97">
        <v>8.8360238774980537</v>
      </c>
      <c r="R97">
        <v>0</v>
      </c>
      <c r="S97">
        <v>2.0837788736049832</v>
      </c>
      <c r="T97">
        <v>11.530910978458344</v>
      </c>
      <c r="U97" s="114">
        <f t="shared" si="8"/>
        <v>38.6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12"/>
      <c r="I98">
        <f>BRPL_EOD!AA98+BRPL_EOD!AB98</f>
        <v>16.12</v>
      </c>
      <c r="J98">
        <f>BYPL_EOD!AA98+BYPL_EOD!AB98</f>
        <v>8.82</v>
      </c>
      <c r="K98">
        <f>MES_EOD!AA98+MES_EOD!AB98</f>
        <v>0</v>
      </c>
      <c r="L98">
        <f>NDMC_EOD!AA98+NDMC_EOD!AB98</f>
        <v>2.08</v>
      </c>
      <c r="M98">
        <f>TPDDL_EOD!AA98+TPDDL_EOD!AB98</f>
        <v>11.51</v>
      </c>
      <c r="N98">
        <f t="shared" si="6"/>
        <v>38.53</v>
      </c>
      <c r="O98" s="112">
        <f t="shared" si="7"/>
        <v>7.0000000000000284E-2</v>
      </c>
      <c r="P98">
        <v>16.149286270438619</v>
      </c>
      <c r="Q98">
        <v>8.8360238774980537</v>
      </c>
      <c r="R98">
        <v>0</v>
      </c>
      <c r="S98">
        <v>2.0837788736049832</v>
      </c>
      <c r="T98">
        <v>11.530910978458344</v>
      </c>
      <c r="U98" s="114">
        <f t="shared" si="8"/>
        <v>38.6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0.88769999999999993</v>
      </c>
      <c r="E99" s="114">
        <f t="shared" si="12"/>
        <v>0</v>
      </c>
      <c r="F99" s="114">
        <f t="shared" si="12"/>
        <v>1.728</v>
      </c>
      <c r="G99" s="114">
        <f t="shared" si="12"/>
        <v>0.88769999999999993</v>
      </c>
      <c r="H99" s="114"/>
      <c r="I99" s="114">
        <f t="shared" si="12"/>
        <v>0.36458999999999903</v>
      </c>
      <c r="J99" s="114">
        <f t="shared" si="12"/>
        <v>0.20402000000000031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0.27019000000000004</v>
      </c>
      <c r="N99" s="114">
        <f t="shared" si="12"/>
        <v>0.88872000000000162</v>
      </c>
      <c r="O99" s="114">
        <f t="shared" si="12"/>
        <v>-1.0200000000000315E-3</v>
      </c>
      <c r="P99" s="114">
        <f t="shared" si="12"/>
        <v>0.36415016121454347</v>
      </c>
      <c r="Q99" s="114">
        <f t="shared" si="12"/>
        <v>0.20378823287500825</v>
      </c>
      <c r="R99" s="114">
        <f t="shared" si="12"/>
        <v>0</v>
      </c>
      <c r="S99" s="114">
        <f t="shared" si="12"/>
        <v>4.9866217019533296E-2</v>
      </c>
      <c r="T99" s="114">
        <f t="shared" si="12"/>
        <v>0.26989538889091452</v>
      </c>
      <c r="U99" s="114">
        <f t="shared" si="12"/>
        <v>0.88769999999999993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217.12</v>
      </c>
      <c r="E27">
        <f>BAWANA!AM27</f>
        <v>0</v>
      </c>
      <c r="F27">
        <f t="shared" si="4"/>
        <v>256</v>
      </c>
      <c r="G27">
        <f t="shared" si="5"/>
        <v>217.12</v>
      </c>
      <c r="H27" s="112"/>
      <c r="I27">
        <f>BRPL_EOD!AI27+BRPL_EOD!AJ27</f>
        <v>84</v>
      </c>
      <c r="J27">
        <f>BYPL_EOD!AI27+BYPL_EOD!AJ27</f>
        <v>47.6</v>
      </c>
      <c r="K27">
        <f>MES_EOD!AI27+MES_EOD!AJ27</f>
        <v>5</v>
      </c>
      <c r="L27">
        <f>NDMC_EOD!AI27+NDMC_EOD!AJ27</f>
        <v>23</v>
      </c>
      <c r="M27">
        <f>TPDDL_EOD!AI27+TPDDL_EOD!AJ27</f>
        <v>57.52</v>
      </c>
      <c r="N27">
        <f t="shared" si="0"/>
        <v>217.12</v>
      </c>
      <c r="O27" s="112">
        <f t="shared" si="1"/>
        <v>0</v>
      </c>
      <c r="P27">
        <v>84</v>
      </c>
      <c r="Q27">
        <v>47.6</v>
      </c>
      <c r="R27">
        <v>5</v>
      </c>
      <c r="S27">
        <v>23</v>
      </c>
      <c r="T27">
        <v>57.52</v>
      </c>
      <c r="U27" s="114">
        <f t="shared" si="2"/>
        <v>217.12</v>
      </c>
      <c r="V27" s="112">
        <f t="shared" si="3"/>
        <v>0</v>
      </c>
      <c r="Y27">
        <f>BAWANA!AW27+BAWANA!AX27</f>
        <v>26.44</v>
      </c>
      <c r="Z27">
        <f>BAWANA!BD27+BAWANA!BE27</f>
        <v>26.44</v>
      </c>
      <c r="AA27">
        <f>BAWANA!X27+BAWANA!Y27</f>
        <v>26.44</v>
      </c>
      <c r="AB27">
        <f>BAWANA!AE27+BAWANA!AF27</f>
        <v>26.44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217.12</v>
      </c>
      <c r="E28">
        <f>BAWANA!AM28</f>
        <v>0</v>
      </c>
      <c r="F28">
        <f t="shared" si="4"/>
        <v>256</v>
      </c>
      <c r="G28">
        <f t="shared" si="5"/>
        <v>217.12</v>
      </c>
      <c r="H28" s="112"/>
      <c r="I28">
        <f>BRPL_EOD!AI28+BRPL_EOD!AJ28</f>
        <v>84</v>
      </c>
      <c r="J28">
        <f>BYPL_EOD!AI28+BYPL_EOD!AJ28</f>
        <v>47.6</v>
      </c>
      <c r="K28">
        <f>MES_EOD!AI28+MES_EOD!AJ28</f>
        <v>5</v>
      </c>
      <c r="L28">
        <f>NDMC_EOD!AI28+NDMC_EOD!AJ28</f>
        <v>23</v>
      </c>
      <c r="M28">
        <f>TPDDL_EOD!AI28+TPDDL_EOD!AJ28</f>
        <v>57.52</v>
      </c>
      <c r="N28">
        <f t="shared" si="0"/>
        <v>217.12</v>
      </c>
      <c r="O28" s="112">
        <f t="shared" si="1"/>
        <v>0</v>
      </c>
      <c r="P28">
        <v>84</v>
      </c>
      <c r="Q28">
        <v>47.6</v>
      </c>
      <c r="R28">
        <v>5</v>
      </c>
      <c r="S28">
        <v>23</v>
      </c>
      <c r="T28">
        <v>57.52</v>
      </c>
      <c r="U28" s="114">
        <f t="shared" si="2"/>
        <v>217.12</v>
      </c>
      <c r="V28" s="112">
        <f t="shared" si="3"/>
        <v>0</v>
      </c>
      <c r="Y28">
        <f>BAWANA!AW28+BAWANA!AX28</f>
        <v>26.44</v>
      </c>
      <c r="Z28">
        <f>BAWANA!BD28+BAWANA!BE28</f>
        <v>26.44</v>
      </c>
      <c r="AA28">
        <f>BAWANA!X28+BAWANA!Y28</f>
        <v>26.44</v>
      </c>
      <c r="AB28">
        <f>BAWANA!AE28+BAWANA!AF28</f>
        <v>26.44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217.12</v>
      </c>
      <c r="E29">
        <f>BAWANA!AM29</f>
        <v>0</v>
      </c>
      <c r="F29">
        <f t="shared" si="4"/>
        <v>256</v>
      </c>
      <c r="G29">
        <f t="shared" si="5"/>
        <v>217.12</v>
      </c>
      <c r="H29" s="112"/>
      <c r="I29">
        <f>BRPL_EOD!AI29+BRPL_EOD!AJ29</f>
        <v>84</v>
      </c>
      <c r="J29">
        <f>BYPL_EOD!AI29+BYPL_EOD!AJ29</f>
        <v>47.6</v>
      </c>
      <c r="K29">
        <f>MES_EOD!AI29+MES_EOD!AJ29</f>
        <v>5</v>
      </c>
      <c r="L29">
        <f>NDMC_EOD!AI29+NDMC_EOD!AJ29</f>
        <v>23</v>
      </c>
      <c r="M29">
        <f>TPDDL_EOD!AI29+TPDDL_EOD!AJ29</f>
        <v>57.52</v>
      </c>
      <c r="N29">
        <f t="shared" si="0"/>
        <v>217.12</v>
      </c>
      <c r="O29" s="112">
        <f t="shared" si="1"/>
        <v>0</v>
      </c>
      <c r="P29">
        <v>84</v>
      </c>
      <c r="Q29">
        <v>47.6</v>
      </c>
      <c r="R29">
        <v>5</v>
      </c>
      <c r="S29">
        <v>23</v>
      </c>
      <c r="T29">
        <v>57.52</v>
      </c>
      <c r="U29" s="114">
        <f t="shared" si="2"/>
        <v>217.12</v>
      </c>
      <c r="V29" s="112">
        <f t="shared" si="3"/>
        <v>0</v>
      </c>
      <c r="Y29">
        <f>BAWANA!AW29+BAWANA!AX29</f>
        <v>26.44</v>
      </c>
      <c r="Z29">
        <f>BAWANA!BD29+BAWANA!BE29</f>
        <v>26.44</v>
      </c>
      <c r="AA29">
        <f>BAWANA!X29+BAWANA!Y29</f>
        <v>26.44</v>
      </c>
      <c r="AB29">
        <f>BAWANA!AE29+BAWANA!AF29</f>
        <v>26.44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217.12</v>
      </c>
      <c r="E30">
        <f>BAWANA!AM30</f>
        <v>0</v>
      </c>
      <c r="F30">
        <f t="shared" si="4"/>
        <v>256</v>
      </c>
      <c r="G30">
        <f t="shared" si="5"/>
        <v>217.12</v>
      </c>
      <c r="H30" s="112"/>
      <c r="I30">
        <f>BRPL_EOD!AI30+BRPL_EOD!AJ30</f>
        <v>84</v>
      </c>
      <c r="J30">
        <f>BYPL_EOD!AI30+BYPL_EOD!AJ30</f>
        <v>47.6</v>
      </c>
      <c r="K30">
        <f>MES_EOD!AI30+MES_EOD!AJ30</f>
        <v>5</v>
      </c>
      <c r="L30">
        <f>NDMC_EOD!AI30+NDMC_EOD!AJ30</f>
        <v>23</v>
      </c>
      <c r="M30">
        <f>TPDDL_EOD!AI30+TPDDL_EOD!AJ30</f>
        <v>57.52</v>
      </c>
      <c r="N30">
        <f t="shared" si="0"/>
        <v>217.12</v>
      </c>
      <c r="O30" s="112">
        <f t="shared" si="1"/>
        <v>0</v>
      </c>
      <c r="P30">
        <v>84</v>
      </c>
      <c r="Q30">
        <v>47.6</v>
      </c>
      <c r="R30">
        <v>5</v>
      </c>
      <c r="S30">
        <v>23</v>
      </c>
      <c r="T30">
        <v>57.52</v>
      </c>
      <c r="U30" s="114">
        <f t="shared" si="2"/>
        <v>217.12</v>
      </c>
      <c r="V30" s="112">
        <f t="shared" si="3"/>
        <v>0</v>
      </c>
      <c r="Y30">
        <f>BAWANA!AW30+BAWANA!AX30</f>
        <v>26.44</v>
      </c>
      <c r="Z30">
        <f>BAWANA!BD30+BAWANA!BE30</f>
        <v>26.44</v>
      </c>
      <c r="AA30">
        <f>BAWANA!X30+BAWANA!Y30</f>
        <v>26.44</v>
      </c>
      <c r="AB30">
        <f>BAWANA!AE30+BAWANA!AF30</f>
        <v>26.44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217.12</v>
      </c>
      <c r="E31">
        <f>BAWANA!AM31</f>
        <v>0</v>
      </c>
      <c r="F31">
        <f t="shared" si="4"/>
        <v>256</v>
      </c>
      <c r="G31">
        <f t="shared" si="5"/>
        <v>217.12</v>
      </c>
      <c r="H31" s="112"/>
      <c r="I31">
        <f>BRPL_EOD!AI31+BRPL_EOD!AJ31</f>
        <v>84</v>
      </c>
      <c r="J31">
        <f>BYPL_EOD!AI31+BYPL_EOD!AJ31</f>
        <v>47.6</v>
      </c>
      <c r="K31">
        <f>MES_EOD!AI31+MES_EOD!AJ31</f>
        <v>5</v>
      </c>
      <c r="L31">
        <f>NDMC_EOD!AI31+NDMC_EOD!AJ31</f>
        <v>23</v>
      </c>
      <c r="M31">
        <f>TPDDL_EOD!AI31+TPDDL_EOD!AJ31</f>
        <v>57.52</v>
      </c>
      <c r="N31">
        <f t="shared" si="0"/>
        <v>217.12</v>
      </c>
      <c r="O31" s="112">
        <f t="shared" si="1"/>
        <v>0</v>
      </c>
      <c r="P31">
        <v>84</v>
      </c>
      <c r="Q31">
        <v>47.6</v>
      </c>
      <c r="R31">
        <v>5</v>
      </c>
      <c r="S31">
        <v>23</v>
      </c>
      <c r="T31">
        <v>57.52</v>
      </c>
      <c r="U31" s="114">
        <f t="shared" si="2"/>
        <v>217.12</v>
      </c>
      <c r="V31" s="112">
        <f t="shared" si="3"/>
        <v>0</v>
      </c>
      <c r="Y31">
        <f>BAWANA!AW31+BAWANA!AX31</f>
        <v>26.44</v>
      </c>
      <c r="Z31">
        <f>BAWANA!BD31+BAWANA!BE31</f>
        <v>26.44</v>
      </c>
      <c r="AA31">
        <f>BAWANA!X31+BAWANA!Y31</f>
        <v>26.44</v>
      </c>
      <c r="AB31">
        <f>BAWANA!AE31+BAWANA!AF31</f>
        <v>26.44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226.60000000000002</v>
      </c>
      <c r="E32">
        <f>BAWANA!AM32</f>
        <v>0</v>
      </c>
      <c r="F32">
        <f t="shared" si="4"/>
        <v>256</v>
      </c>
      <c r="G32">
        <f t="shared" si="5"/>
        <v>226.60000000000002</v>
      </c>
      <c r="H32" s="112"/>
      <c r="I32">
        <f>BRPL_EOD!AI32+BRPL_EOD!AJ32</f>
        <v>84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226.61</v>
      </c>
      <c r="O32" s="112">
        <f t="shared" si="1"/>
        <v>-9.9999999999909051E-3</v>
      </c>
      <c r="P32">
        <v>83.996293190944797</v>
      </c>
      <c r="Q32">
        <v>44.998014209434714</v>
      </c>
      <c r="R32">
        <v>4.9997793566038569</v>
      </c>
      <c r="S32">
        <v>22.998985040377743</v>
      </c>
      <c r="T32">
        <v>69.606928202638898</v>
      </c>
      <c r="U32" s="114">
        <f t="shared" si="2"/>
        <v>226.6</v>
      </c>
      <c r="V32" s="112">
        <f t="shared" si="3"/>
        <v>0</v>
      </c>
      <c r="Y32">
        <f>BAWANA!AW32+BAWANA!AX32</f>
        <v>21.7</v>
      </c>
      <c r="Z32">
        <f>BAWANA!BD32+BAWANA!BE32</f>
        <v>21.7</v>
      </c>
      <c r="AA32">
        <f>BAWANA!X32+BAWANA!Y32</f>
        <v>21.7</v>
      </c>
      <c r="AB32">
        <f>BAWANA!AE32+BAWANA!AF32</f>
        <v>21.7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246.21600000000001</v>
      </c>
      <c r="E33">
        <f>BAWANA!AM33</f>
        <v>0</v>
      </c>
      <c r="F33">
        <f t="shared" si="4"/>
        <v>256</v>
      </c>
      <c r="G33">
        <f t="shared" si="5"/>
        <v>246.21600000000001</v>
      </c>
      <c r="H33" s="112"/>
      <c r="I33">
        <f>BRPL_EOD!AI33+BRPL_EOD!AJ33</f>
        <v>99.61</v>
      </c>
      <c r="J33">
        <f>BYPL_EOD!AI33+BYPL_EOD!AJ33</f>
        <v>49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246.22000000000003</v>
      </c>
      <c r="O33" s="112">
        <f t="shared" si="1"/>
        <v>-4.0000000000190994E-3</v>
      </c>
      <c r="P33">
        <v>99.608381772398658</v>
      </c>
      <c r="Q33">
        <v>48.99920396393469</v>
      </c>
      <c r="R33">
        <v>4.9999187718300702</v>
      </c>
      <c r="S33">
        <v>22.999626350418325</v>
      </c>
      <c r="T33">
        <v>69.608869141418239</v>
      </c>
      <c r="U33" s="114">
        <f t="shared" si="2"/>
        <v>246.21599999999998</v>
      </c>
      <c r="V33" s="112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246.21600000000001</v>
      </c>
      <c r="E34">
        <f>BAWANA!AM34</f>
        <v>0</v>
      </c>
      <c r="F34">
        <f t="shared" si="4"/>
        <v>256</v>
      </c>
      <c r="G34">
        <f t="shared" si="5"/>
        <v>246.21600000000001</v>
      </c>
      <c r="H34" s="112"/>
      <c r="I34">
        <f>BRPL_EOD!AI34+BRPL_EOD!AJ34</f>
        <v>99.61</v>
      </c>
      <c r="J34">
        <f>BYPL_EOD!AI34+BYPL_EOD!AJ34</f>
        <v>49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246.22000000000003</v>
      </c>
      <c r="O34" s="112">
        <f t="shared" si="1"/>
        <v>-4.0000000000190994E-3</v>
      </c>
      <c r="P34">
        <v>99.608381772398658</v>
      </c>
      <c r="Q34">
        <v>48.99920396393469</v>
      </c>
      <c r="R34">
        <v>4.9999187718300702</v>
      </c>
      <c r="S34">
        <v>22.999626350418325</v>
      </c>
      <c r="T34">
        <v>69.608869141418239</v>
      </c>
      <c r="U34" s="114">
        <f t="shared" si="2"/>
        <v>246.21599999999998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246.21600000000001</v>
      </c>
      <c r="E35">
        <f>BAWANA!AM35</f>
        <v>0</v>
      </c>
      <c r="F35">
        <f t="shared" si="4"/>
        <v>256</v>
      </c>
      <c r="G35">
        <f t="shared" si="5"/>
        <v>246.21600000000001</v>
      </c>
      <c r="H35" s="112"/>
      <c r="I35">
        <f>BRPL_EOD!AI35+BRPL_EOD!AJ35</f>
        <v>99.61</v>
      </c>
      <c r="J35">
        <f>BYPL_EOD!AI35+BYPL_EOD!AJ35</f>
        <v>49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246.22000000000003</v>
      </c>
      <c r="O35" s="112">
        <f t="shared" si="1"/>
        <v>-4.0000000000190994E-3</v>
      </c>
      <c r="P35">
        <v>99.608381772398658</v>
      </c>
      <c r="Q35">
        <v>48.99920396393469</v>
      </c>
      <c r="R35">
        <v>4.9999187718300702</v>
      </c>
      <c r="S35">
        <v>22.999626350418325</v>
      </c>
      <c r="T35">
        <v>69.608869141418239</v>
      </c>
      <c r="U35" s="114">
        <f t="shared" si="2"/>
        <v>246.21599999999998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2"/>
      <c r="I36">
        <f>BRPL_EOD!AI36+BRPL_EOD!AJ36</f>
        <v>107.68</v>
      </c>
      <c r="J36">
        <f>BYPL_EOD!AI36+BYPL_EOD!AJ36</f>
        <v>48.23</v>
      </c>
      <c r="K36">
        <f>MES_EOD!AI36+MES_EOD!AJ36</f>
        <v>4.92</v>
      </c>
      <c r="L36">
        <f>NDMC_EOD!AI36+NDMC_EOD!AJ36</f>
        <v>22.64</v>
      </c>
      <c r="M36">
        <f>TPDDL_EOD!AI36+TPDDL_EOD!AJ36</f>
        <v>68.52</v>
      </c>
      <c r="N36">
        <f t="shared" si="0"/>
        <v>251.98999999999995</v>
      </c>
      <c r="O36" s="112">
        <f t="shared" si="1"/>
        <v>1.0000000000047748E-2</v>
      </c>
      <c r="P36">
        <v>107.68</v>
      </c>
      <c r="Q36">
        <v>48.235234578495337</v>
      </c>
      <c r="R36">
        <v>4.9205156086575705</v>
      </c>
      <c r="S36">
        <v>22.641148804140826</v>
      </c>
      <c r="T36">
        <v>68.52310100870632</v>
      </c>
      <c r="U36" s="114">
        <f t="shared" si="2"/>
        <v>252.00000000000006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2"/>
      <c r="I37">
        <f>BRPL_EOD!AI37+BRPL_EOD!AJ37</f>
        <v>107.68</v>
      </c>
      <c r="J37">
        <f>BYPL_EOD!AI37+BYPL_EOD!AJ37</f>
        <v>48.23</v>
      </c>
      <c r="K37">
        <f>MES_EOD!AI37+MES_EOD!AJ37</f>
        <v>4.92</v>
      </c>
      <c r="L37">
        <f>NDMC_EOD!AI37+NDMC_EOD!AJ37</f>
        <v>22.64</v>
      </c>
      <c r="M37">
        <f>TPDDL_EOD!AI37+TPDDL_EOD!AJ37</f>
        <v>68.52</v>
      </c>
      <c r="N37">
        <f t="shared" si="0"/>
        <v>251.98999999999995</v>
      </c>
      <c r="O37" s="112">
        <f t="shared" si="1"/>
        <v>1.0000000000047748E-2</v>
      </c>
      <c r="P37">
        <v>107.68</v>
      </c>
      <c r="Q37">
        <v>48.235234578495337</v>
      </c>
      <c r="R37">
        <v>4.9205156086575705</v>
      </c>
      <c r="S37">
        <v>22.641148804140826</v>
      </c>
      <c r="T37">
        <v>68.52310100870632</v>
      </c>
      <c r="U37" s="114">
        <f t="shared" si="2"/>
        <v>252.00000000000006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2"/>
      <c r="I38">
        <f>BRPL_EOD!AI38+BRPL_EOD!AJ38</f>
        <v>107.68</v>
      </c>
      <c r="J38">
        <f>BYPL_EOD!AI38+BYPL_EOD!AJ38</f>
        <v>48.23</v>
      </c>
      <c r="K38">
        <f>MES_EOD!AI38+MES_EOD!AJ38</f>
        <v>4.92</v>
      </c>
      <c r="L38">
        <f>NDMC_EOD!AI38+NDMC_EOD!AJ38</f>
        <v>22.64</v>
      </c>
      <c r="M38">
        <f>TPDDL_EOD!AI38+TPDDL_EOD!AJ38</f>
        <v>68.52</v>
      </c>
      <c r="N38">
        <f t="shared" si="0"/>
        <v>251.98999999999995</v>
      </c>
      <c r="O38" s="112">
        <f t="shared" si="1"/>
        <v>1.0000000000047748E-2</v>
      </c>
      <c r="P38">
        <v>107.68</v>
      </c>
      <c r="Q38">
        <v>48.235234578495337</v>
      </c>
      <c r="R38">
        <v>4.9205156086575705</v>
      </c>
      <c r="S38">
        <v>22.641148804140826</v>
      </c>
      <c r="T38">
        <v>68.52310100870632</v>
      </c>
      <c r="U38" s="114">
        <f t="shared" si="2"/>
        <v>252.00000000000006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107.68</v>
      </c>
      <c r="J39">
        <f>BYPL_EOD!AI39+BYPL_EOD!AJ39</f>
        <v>48.23</v>
      </c>
      <c r="K39">
        <f>MES_EOD!AI39+MES_EOD!AJ39</f>
        <v>4.92</v>
      </c>
      <c r="L39">
        <f>NDMC_EOD!AI39+NDMC_EOD!AJ39</f>
        <v>22.64</v>
      </c>
      <c r="M39">
        <f>TPDDL_EOD!AI39+TPDDL_EOD!AJ39</f>
        <v>68.52</v>
      </c>
      <c r="N39">
        <f t="shared" si="0"/>
        <v>251.98999999999995</v>
      </c>
      <c r="O39" s="112">
        <f t="shared" si="1"/>
        <v>1.0000000000047748E-2</v>
      </c>
      <c r="P39">
        <v>107.68</v>
      </c>
      <c r="Q39">
        <v>48.235234578495337</v>
      </c>
      <c r="R39">
        <v>4.9205156086575705</v>
      </c>
      <c r="S39">
        <v>22.641148804140826</v>
      </c>
      <c r="T39">
        <v>68.52310100870632</v>
      </c>
      <c r="U39" s="114">
        <f t="shared" si="2"/>
        <v>252.00000000000006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12"/>
      <c r="I40">
        <f>BRPL_EOD!AI40+BRPL_EOD!AJ40</f>
        <v>107.68</v>
      </c>
      <c r="J40">
        <f>BYPL_EOD!AI40+BYPL_EOD!AJ40</f>
        <v>48.23</v>
      </c>
      <c r="K40">
        <f>MES_EOD!AI40+MES_EOD!AJ40</f>
        <v>4.92</v>
      </c>
      <c r="L40">
        <f>NDMC_EOD!AI40+NDMC_EOD!AJ40</f>
        <v>22.64</v>
      </c>
      <c r="M40">
        <f>TPDDL_EOD!AI40+TPDDL_EOD!AJ40</f>
        <v>68.52</v>
      </c>
      <c r="N40">
        <f t="shared" si="0"/>
        <v>251.98999999999995</v>
      </c>
      <c r="O40" s="112">
        <f t="shared" si="1"/>
        <v>1.0000000000047748E-2</v>
      </c>
      <c r="P40">
        <v>107.68</v>
      </c>
      <c r="Q40">
        <v>48.235234578495337</v>
      </c>
      <c r="R40">
        <v>4.9205156086575705</v>
      </c>
      <c r="S40">
        <v>22.641148804140826</v>
      </c>
      <c r="T40">
        <v>68.52310100870632</v>
      </c>
      <c r="U40" s="114">
        <f t="shared" si="2"/>
        <v>252.00000000000006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12"/>
      <c r="I41">
        <f>BRPL_EOD!AI41+BRPL_EOD!AJ41</f>
        <v>107.68</v>
      </c>
      <c r="J41">
        <f>BYPL_EOD!AI41+BYPL_EOD!AJ41</f>
        <v>48.23</v>
      </c>
      <c r="K41">
        <f>MES_EOD!AI41+MES_EOD!AJ41</f>
        <v>4.92</v>
      </c>
      <c r="L41">
        <f>NDMC_EOD!AI41+NDMC_EOD!AJ41</f>
        <v>22.64</v>
      </c>
      <c r="M41">
        <f>TPDDL_EOD!AI41+TPDDL_EOD!AJ41</f>
        <v>68.52</v>
      </c>
      <c r="N41">
        <f t="shared" si="0"/>
        <v>251.98999999999995</v>
      </c>
      <c r="O41" s="112">
        <f t="shared" si="1"/>
        <v>1.0000000000047748E-2</v>
      </c>
      <c r="P41">
        <v>107.68</v>
      </c>
      <c r="Q41">
        <v>48.235234578495337</v>
      </c>
      <c r="R41">
        <v>4.9205156086575705</v>
      </c>
      <c r="S41">
        <v>22.641148804140826</v>
      </c>
      <c r="T41">
        <v>68.52310100870632</v>
      </c>
      <c r="U41" s="114">
        <f t="shared" si="2"/>
        <v>252.00000000000006</v>
      </c>
      <c r="V41" s="112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12"/>
      <c r="I42">
        <f>BRPL_EOD!AI42+BRPL_EOD!AJ42</f>
        <v>107.68</v>
      </c>
      <c r="J42">
        <f>BYPL_EOD!AI42+BYPL_EOD!AJ42</f>
        <v>48.23</v>
      </c>
      <c r="K42">
        <f>MES_EOD!AI42+MES_EOD!AJ42</f>
        <v>4.92</v>
      </c>
      <c r="L42">
        <f>NDMC_EOD!AI42+NDMC_EOD!AJ42</f>
        <v>22.64</v>
      </c>
      <c r="M42">
        <f>TPDDL_EOD!AI42+TPDDL_EOD!AJ42</f>
        <v>68.52</v>
      </c>
      <c r="N42">
        <f t="shared" si="0"/>
        <v>251.98999999999995</v>
      </c>
      <c r="O42" s="112">
        <f t="shared" si="1"/>
        <v>1.0000000000047748E-2</v>
      </c>
      <c r="P42">
        <v>107.68</v>
      </c>
      <c r="Q42">
        <v>48.235234578495337</v>
      </c>
      <c r="R42">
        <v>4.9205156086575705</v>
      </c>
      <c r="S42">
        <v>22.641148804140826</v>
      </c>
      <c r="T42">
        <v>68.52310100870632</v>
      </c>
      <c r="U42" s="114">
        <f t="shared" si="2"/>
        <v>252.00000000000006</v>
      </c>
      <c r="V42" s="112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252</v>
      </c>
      <c r="E43">
        <f>BAWANA!AM43</f>
        <v>0</v>
      </c>
      <c r="F43">
        <f t="shared" si="4"/>
        <v>256</v>
      </c>
      <c r="G43">
        <f t="shared" si="5"/>
        <v>252</v>
      </c>
      <c r="H43" s="112"/>
      <c r="I43">
        <f>BRPL_EOD!AI43+BRPL_EOD!AJ43</f>
        <v>107.68</v>
      </c>
      <c r="J43">
        <f>BYPL_EOD!AI43+BYPL_EOD!AJ43</f>
        <v>48.23</v>
      </c>
      <c r="K43">
        <f>MES_EOD!AI43+MES_EOD!AJ43</f>
        <v>4.92</v>
      </c>
      <c r="L43">
        <f>NDMC_EOD!AI43+NDMC_EOD!AJ43</f>
        <v>22.64</v>
      </c>
      <c r="M43">
        <f>TPDDL_EOD!AI43+TPDDL_EOD!AJ43</f>
        <v>68.52</v>
      </c>
      <c r="N43">
        <f t="shared" si="0"/>
        <v>251.98999999999995</v>
      </c>
      <c r="O43" s="112">
        <f t="shared" si="1"/>
        <v>1.0000000000047748E-2</v>
      </c>
      <c r="P43">
        <v>107.68</v>
      </c>
      <c r="Q43">
        <v>48.235234578495337</v>
      </c>
      <c r="R43">
        <v>4.9205156086575705</v>
      </c>
      <c r="S43">
        <v>22.641148804140826</v>
      </c>
      <c r="T43">
        <v>68.52310100870632</v>
      </c>
      <c r="U43" s="114">
        <f t="shared" si="2"/>
        <v>252.00000000000006</v>
      </c>
      <c r="V43" s="112">
        <f t="shared" si="3"/>
        <v>0</v>
      </c>
      <c r="Y43">
        <f>BAWANA!AW43+BAWANA!AX43</f>
        <v>31.5</v>
      </c>
      <c r="Z43">
        <f>BAWANA!BD43+BAWANA!BE43</f>
        <v>31.5</v>
      </c>
      <c r="AA43">
        <f>BAWANA!X43+BAWANA!Y43</f>
        <v>31.5</v>
      </c>
      <c r="AB43">
        <f>BAWANA!AE43+BAWANA!AF43</f>
        <v>31.5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252</v>
      </c>
      <c r="E44">
        <f>BAWANA!AM44</f>
        <v>0</v>
      </c>
      <c r="F44">
        <f t="shared" si="4"/>
        <v>256</v>
      </c>
      <c r="G44">
        <f t="shared" si="5"/>
        <v>252</v>
      </c>
      <c r="H44" s="112"/>
      <c r="I44">
        <f>BRPL_EOD!AI44+BRPL_EOD!AJ44</f>
        <v>107.68</v>
      </c>
      <c r="J44">
        <f>BYPL_EOD!AI44+BYPL_EOD!AJ44</f>
        <v>48.23</v>
      </c>
      <c r="K44">
        <f>MES_EOD!AI44+MES_EOD!AJ44</f>
        <v>4.92</v>
      </c>
      <c r="L44">
        <f>NDMC_EOD!AI44+NDMC_EOD!AJ44</f>
        <v>22.64</v>
      </c>
      <c r="M44">
        <f>TPDDL_EOD!AI44+TPDDL_EOD!AJ44</f>
        <v>68.52</v>
      </c>
      <c r="N44">
        <f t="shared" si="0"/>
        <v>251.98999999999995</v>
      </c>
      <c r="O44" s="112">
        <f t="shared" si="1"/>
        <v>1.0000000000047748E-2</v>
      </c>
      <c r="P44">
        <v>107.68</v>
      </c>
      <c r="Q44">
        <v>48.235234578495337</v>
      </c>
      <c r="R44">
        <v>4.9205156086575705</v>
      </c>
      <c r="S44">
        <v>22.641148804140826</v>
      </c>
      <c r="T44">
        <v>68.52310100870632</v>
      </c>
      <c r="U44" s="114">
        <f t="shared" si="2"/>
        <v>252.00000000000006</v>
      </c>
      <c r="V44" s="112">
        <f t="shared" si="3"/>
        <v>0</v>
      </c>
      <c r="Y44">
        <f>BAWANA!AW44+BAWANA!AX44</f>
        <v>31.5</v>
      </c>
      <c r="Z44">
        <f>BAWANA!BD44+BAWANA!BE44</f>
        <v>31.5</v>
      </c>
      <c r="AA44">
        <f>BAWANA!X44+BAWANA!Y44</f>
        <v>31.5</v>
      </c>
      <c r="AB44">
        <f>BAWANA!AE44+BAWANA!AF44</f>
        <v>31.5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252</v>
      </c>
      <c r="E45">
        <f>BAWANA!AM45</f>
        <v>0</v>
      </c>
      <c r="F45">
        <f t="shared" si="4"/>
        <v>256</v>
      </c>
      <c r="G45">
        <f t="shared" si="5"/>
        <v>252</v>
      </c>
      <c r="H45" s="112"/>
      <c r="I45">
        <f>BRPL_EOD!AI45+BRPL_EOD!AJ45</f>
        <v>111.62</v>
      </c>
      <c r="J45">
        <f>BYPL_EOD!AI45+BYPL_EOD!AJ45</f>
        <v>48.23</v>
      </c>
      <c r="K45">
        <f>MES_EOD!AI45+MES_EOD!AJ45</f>
        <v>4.92</v>
      </c>
      <c r="L45">
        <f>NDMC_EOD!AI45+NDMC_EOD!AJ45</f>
        <v>18.7</v>
      </c>
      <c r="M45">
        <f>TPDDL_EOD!AI45+TPDDL_EOD!AJ45</f>
        <v>68.52</v>
      </c>
      <c r="N45">
        <f t="shared" si="0"/>
        <v>251.98999999999995</v>
      </c>
      <c r="O45" s="112">
        <f t="shared" si="1"/>
        <v>1.0000000000047748E-2</v>
      </c>
      <c r="P45">
        <v>111.62</v>
      </c>
      <c r="Q45">
        <v>48.234508193452029</v>
      </c>
      <c r="R45">
        <v>4.9204455292141249</v>
      </c>
      <c r="S45">
        <v>18.702028799104337</v>
      </c>
      <c r="T45">
        <v>68.523017478229548</v>
      </c>
      <c r="U45" s="114">
        <f t="shared" si="2"/>
        <v>252.00000000000006</v>
      </c>
      <c r="V45" s="112">
        <f t="shared" si="3"/>
        <v>0</v>
      </c>
      <c r="Y45">
        <f>BAWANA!AW45+BAWANA!AX45</f>
        <v>31.5</v>
      </c>
      <c r="Z45">
        <f>BAWANA!BD45+BAWANA!BE45</f>
        <v>31.5</v>
      </c>
      <c r="AA45">
        <f>BAWANA!X45+BAWANA!Y45</f>
        <v>31.5</v>
      </c>
      <c r="AB45">
        <f>BAWANA!AE45+BAWANA!AF45</f>
        <v>31.5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252</v>
      </c>
      <c r="E46">
        <f>BAWANA!AM46</f>
        <v>0</v>
      </c>
      <c r="F46">
        <f t="shared" si="4"/>
        <v>256</v>
      </c>
      <c r="G46">
        <f t="shared" si="5"/>
        <v>252</v>
      </c>
      <c r="H46" s="112"/>
      <c r="I46">
        <f>BRPL_EOD!AI46+BRPL_EOD!AJ46</f>
        <v>111.62</v>
      </c>
      <c r="J46">
        <f>BYPL_EOD!AI46+BYPL_EOD!AJ46</f>
        <v>48.23</v>
      </c>
      <c r="K46">
        <f>MES_EOD!AI46+MES_EOD!AJ46</f>
        <v>4.92</v>
      </c>
      <c r="L46">
        <f>NDMC_EOD!AI46+NDMC_EOD!AJ46</f>
        <v>18.7</v>
      </c>
      <c r="M46">
        <f>TPDDL_EOD!AI46+TPDDL_EOD!AJ46</f>
        <v>68.52</v>
      </c>
      <c r="N46">
        <f t="shared" si="0"/>
        <v>251.98999999999995</v>
      </c>
      <c r="O46" s="112">
        <f t="shared" si="1"/>
        <v>1.0000000000047748E-2</v>
      </c>
      <c r="P46">
        <v>111.62</v>
      </c>
      <c r="Q46">
        <v>48.234508193452029</v>
      </c>
      <c r="R46">
        <v>4.9204455292141249</v>
      </c>
      <c r="S46">
        <v>18.702028799104337</v>
      </c>
      <c r="T46">
        <v>68.523017478229548</v>
      </c>
      <c r="U46" s="114">
        <f t="shared" si="2"/>
        <v>252.00000000000006</v>
      </c>
      <c r="V46" s="112">
        <f t="shared" si="3"/>
        <v>0</v>
      </c>
      <c r="Y46">
        <f>BAWANA!AW46+BAWANA!AX46</f>
        <v>31.5</v>
      </c>
      <c r="Z46">
        <f>BAWANA!BD46+BAWANA!BE46</f>
        <v>31.5</v>
      </c>
      <c r="AA46">
        <f>BAWANA!X46+BAWANA!Y46</f>
        <v>31.5</v>
      </c>
      <c r="AB46">
        <f>BAWANA!AE46+BAWANA!AF46</f>
        <v>31.5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252</v>
      </c>
      <c r="E47">
        <f>BAWANA!AM47</f>
        <v>0</v>
      </c>
      <c r="F47">
        <f t="shared" si="4"/>
        <v>256</v>
      </c>
      <c r="G47">
        <f t="shared" si="5"/>
        <v>252</v>
      </c>
      <c r="H47" s="112"/>
      <c r="I47">
        <f>BRPL_EOD!AI47+BRPL_EOD!AJ47</f>
        <v>111.62</v>
      </c>
      <c r="J47">
        <f>BYPL_EOD!AI47+BYPL_EOD!AJ47</f>
        <v>48.23</v>
      </c>
      <c r="K47">
        <f>MES_EOD!AI47+MES_EOD!AJ47</f>
        <v>4.92</v>
      </c>
      <c r="L47">
        <f>NDMC_EOD!AI47+NDMC_EOD!AJ47</f>
        <v>18.7</v>
      </c>
      <c r="M47">
        <f>TPDDL_EOD!AI47+TPDDL_EOD!AJ47</f>
        <v>68.52</v>
      </c>
      <c r="N47">
        <f t="shared" si="0"/>
        <v>251.98999999999995</v>
      </c>
      <c r="O47" s="112">
        <f t="shared" si="1"/>
        <v>1.0000000000047748E-2</v>
      </c>
      <c r="P47">
        <v>111.62</v>
      </c>
      <c r="Q47">
        <v>48.234508193452029</v>
      </c>
      <c r="R47">
        <v>4.9204455292141249</v>
      </c>
      <c r="S47">
        <v>18.702028799104337</v>
      </c>
      <c r="T47">
        <v>68.523017478229548</v>
      </c>
      <c r="U47" s="114">
        <f t="shared" si="2"/>
        <v>252.00000000000006</v>
      </c>
      <c r="V47" s="112">
        <f t="shared" si="3"/>
        <v>0</v>
      </c>
      <c r="Y47">
        <f>BAWANA!AW47+BAWANA!AX47</f>
        <v>31.5</v>
      </c>
      <c r="Z47">
        <f>BAWANA!BD47+BAWANA!BE47</f>
        <v>31.5</v>
      </c>
      <c r="AA47">
        <f>BAWANA!X47+BAWANA!Y47</f>
        <v>31.5</v>
      </c>
      <c r="AB47">
        <f>BAWANA!AE47+BAWANA!AF47</f>
        <v>31.5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252</v>
      </c>
      <c r="E48">
        <f>BAWANA!AM48</f>
        <v>0</v>
      </c>
      <c r="F48">
        <f t="shared" si="4"/>
        <v>256</v>
      </c>
      <c r="G48">
        <f t="shared" si="5"/>
        <v>252</v>
      </c>
      <c r="H48" s="112"/>
      <c r="I48">
        <f>BRPL_EOD!AI48+BRPL_EOD!AJ48</f>
        <v>111.62</v>
      </c>
      <c r="J48">
        <f>BYPL_EOD!AI48+BYPL_EOD!AJ48</f>
        <v>48.23</v>
      </c>
      <c r="K48">
        <f>MES_EOD!AI48+MES_EOD!AJ48</f>
        <v>4.92</v>
      </c>
      <c r="L48">
        <f>NDMC_EOD!AI48+NDMC_EOD!AJ48</f>
        <v>18.7</v>
      </c>
      <c r="M48">
        <f>TPDDL_EOD!AI48+TPDDL_EOD!AJ48</f>
        <v>68.52</v>
      </c>
      <c r="N48">
        <f t="shared" si="0"/>
        <v>251.98999999999995</v>
      </c>
      <c r="O48" s="112">
        <f t="shared" si="1"/>
        <v>1.0000000000047748E-2</v>
      </c>
      <c r="P48">
        <v>111.62</v>
      </c>
      <c r="Q48">
        <v>48.234508193452029</v>
      </c>
      <c r="R48">
        <v>4.9204455292141249</v>
      </c>
      <c r="S48">
        <v>18.702028799104337</v>
      </c>
      <c r="T48">
        <v>68.523017478229548</v>
      </c>
      <c r="U48" s="114">
        <f t="shared" si="2"/>
        <v>252.00000000000006</v>
      </c>
      <c r="V48" s="112">
        <f t="shared" si="3"/>
        <v>0</v>
      </c>
      <c r="Y48">
        <f>BAWANA!AW48+BAWANA!AX48</f>
        <v>31.5</v>
      </c>
      <c r="Z48">
        <f>BAWANA!BD48+BAWANA!BE48</f>
        <v>31.5</v>
      </c>
      <c r="AA48">
        <f>BAWANA!X48+BAWANA!Y48</f>
        <v>31.5</v>
      </c>
      <c r="AB48">
        <f>BAWANA!AE48+BAWANA!AF48</f>
        <v>31.5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252</v>
      </c>
      <c r="E49">
        <f>BAWANA!AM49</f>
        <v>0</v>
      </c>
      <c r="F49">
        <f t="shared" si="4"/>
        <v>256</v>
      </c>
      <c r="G49">
        <f t="shared" si="5"/>
        <v>252</v>
      </c>
      <c r="H49" s="112"/>
      <c r="I49">
        <f>BRPL_EOD!AI49+BRPL_EOD!AJ49</f>
        <v>111.62</v>
      </c>
      <c r="J49">
        <f>BYPL_EOD!AI49+BYPL_EOD!AJ49</f>
        <v>48.23</v>
      </c>
      <c r="K49">
        <f>MES_EOD!AI49+MES_EOD!AJ49</f>
        <v>4.92</v>
      </c>
      <c r="L49">
        <f>NDMC_EOD!AI49+NDMC_EOD!AJ49</f>
        <v>18.7</v>
      </c>
      <c r="M49">
        <f>TPDDL_EOD!AI49+TPDDL_EOD!AJ49</f>
        <v>68.52</v>
      </c>
      <c r="N49">
        <f t="shared" si="0"/>
        <v>251.98999999999995</v>
      </c>
      <c r="O49" s="112">
        <f t="shared" si="1"/>
        <v>1.0000000000047748E-2</v>
      </c>
      <c r="P49">
        <v>111.62</v>
      </c>
      <c r="Q49">
        <v>48.234508193452029</v>
      </c>
      <c r="R49">
        <v>4.9204455292141249</v>
      </c>
      <c r="S49">
        <v>18.702028799104337</v>
      </c>
      <c r="T49">
        <v>68.523017478229548</v>
      </c>
      <c r="U49" s="114">
        <f t="shared" si="2"/>
        <v>252.00000000000006</v>
      </c>
      <c r="V49" s="112">
        <f t="shared" si="3"/>
        <v>0</v>
      </c>
      <c r="Y49">
        <f>BAWANA!AW49+BAWANA!AX49</f>
        <v>31.5</v>
      </c>
      <c r="Z49">
        <f>BAWANA!BD49+BAWANA!BE49</f>
        <v>31.5</v>
      </c>
      <c r="AA49">
        <f>BAWANA!X49+BAWANA!Y49</f>
        <v>31.5</v>
      </c>
      <c r="AB49">
        <f>BAWANA!AE49+BAWANA!AF49</f>
        <v>31.5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252</v>
      </c>
      <c r="E50">
        <f>BAWANA!AM50</f>
        <v>0</v>
      </c>
      <c r="F50">
        <f t="shared" si="4"/>
        <v>256</v>
      </c>
      <c r="G50">
        <f t="shared" si="5"/>
        <v>252</v>
      </c>
      <c r="H50" s="112"/>
      <c r="I50">
        <f>BRPL_EOD!AI50+BRPL_EOD!AJ50</f>
        <v>115.56</v>
      </c>
      <c r="J50">
        <f>BYPL_EOD!AI50+BYPL_EOD!AJ50</f>
        <v>44.3</v>
      </c>
      <c r="K50">
        <f>MES_EOD!AI50+MES_EOD!AJ50</f>
        <v>4.92</v>
      </c>
      <c r="L50">
        <f>NDMC_EOD!AI50+NDMC_EOD!AJ50</f>
        <v>18.7</v>
      </c>
      <c r="M50">
        <f>TPDDL_EOD!AI50+TPDDL_EOD!AJ50</f>
        <v>68.52</v>
      </c>
      <c r="N50">
        <f t="shared" si="0"/>
        <v>252</v>
      </c>
      <c r="O50" s="112">
        <f t="shared" si="1"/>
        <v>0</v>
      </c>
      <c r="P50">
        <v>115.56</v>
      </c>
      <c r="Q50">
        <v>44.3</v>
      </c>
      <c r="R50">
        <v>4.92</v>
      </c>
      <c r="S50">
        <v>18.7</v>
      </c>
      <c r="T50">
        <v>68.52</v>
      </c>
      <c r="U50" s="114">
        <f t="shared" si="2"/>
        <v>252</v>
      </c>
      <c r="V50" s="112">
        <f t="shared" si="3"/>
        <v>0</v>
      </c>
      <c r="Y50">
        <f>BAWANA!AW50+BAWANA!AX50</f>
        <v>31.5</v>
      </c>
      <c r="Z50">
        <f>BAWANA!BD50+BAWANA!BE50</f>
        <v>31.5</v>
      </c>
      <c r="AA50">
        <f>BAWANA!X50+BAWANA!Y50</f>
        <v>31.5</v>
      </c>
      <c r="AB50">
        <f>BAWANA!AE50+BAWANA!AF50</f>
        <v>31.5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238.21600000000001</v>
      </c>
      <c r="E51">
        <f>BAWANA!AM51</f>
        <v>0</v>
      </c>
      <c r="F51">
        <f t="shared" si="4"/>
        <v>256</v>
      </c>
      <c r="G51">
        <f t="shared" si="5"/>
        <v>238.21600000000001</v>
      </c>
      <c r="H51" s="112"/>
      <c r="I51">
        <f>BRPL_EOD!AI51+BRPL_EOD!AJ51</f>
        <v>99.61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238.22000000000003</v>
      </c>
      <c r="O51" s="112">
        <f t="shared" si="1"/>
        <v>-4.0000000000190994E-3</v>
      </c>
      <c r="P51">
        <v>99.608327428427501</v>
      </c>
      <c r="Q51">
        <v>44.999244395936529</v>
      </c>
      <c r="R51">
        <v>4.9999160439929469</v>
      </c>
      <c r="S51">
        <v>18.999680967173198</v>
      </c>
      <c r="T51">
        <v>69.608831164469805</v>
      </c>
      <c r="U51" s="114">
        <f t="shared" si="2"/>
        <v>238.21599999999995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238.21600000000001</v>
      </c>
      <c r="E52">
        <f>BAWANA!AM52</f>
        <v>0</v>
      </c>
      <c r="F52">
        <f t="shared" si="4"/>
        <v>256</v>
      </c>
      <c r="G52">
        <f t="shared" si="5"/>
        <v>238.21600000000001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238.22000000000003</v>
      </c>
      <c r="O52" s="112">
        <f t="shared" si="1"/>
        <v>-4.0000000000190994E-3</v>
      </c>
      <c r="P52">
        <v>99.608327428427501</v>
      </c>
      <c r="Q52">
        <v>44.999244395936529</v>
      </c>
      <c r="R52">
        <v>4.9999160439929469</v>
      </c>
      <c r="S52">
        <v>18.999680967173198</v>
      </c>
      <c r="T52">
        <v>69.608831164469805</v>
      </c>
      <c r="U52" s="114">
        <f t="shared" si="2"/>
        <v>238.21599999999995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238.21600000000001</v>
      </c>
      <c r="E53">
        <f>BAWANA!AM53</f>
        <v>0</v>
      </c>
      <c r="F53">
        <f t="shared" si="4"/>
        <v>256</v>
      </c>
      <c r="G53">
        <f t="shared" si="5"/>
        <v>238.21600000000001</v>
      </c>
      <c r="H53" s="112"/>
      <c r="I53">
        <f>BRPL_EOD!AI53+BRPL_EOD!AJ53</f>
        <v>99.61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238.22000000000003</v>
      </c>
      <c r="O53" s="112">
        <f t="shared" si="1"/>
        <v>-4.0000000000190994E-3</v>
      </c>
      <c r="P53">
        <v>99.608327428427501</v>
      </c>
      <c r="Q53">
        <v>44.999244395936529</v>
      </c>
      <c r="R53">
        <v>4.9999160439929469</v>
      </c>
      <c r="S53">
        <v>18.999680967173198</v>
      </c>
      <c r="T53">
        <v>69.608831164469805</v>
      </c>
      <c r="U53" s="114">
        <f t="shared" si="2"/>
        <v>238.21599999999995</v>
      </c>
      <c r="V53" s="112">
        <f t="shared" si="3"/>
        <v>0</v>
      </c>
      <c r="Y53">
        <f>BAWANA!AW53+BAWANA!AX53</f>
        <v>0</v>
      </c>
      <c r="Z53">
        <f>BAWANA!BD53+BAWANA!BE53</f>
        <v>32</v>
      </c>
      <c r="AA53">
        <f>BAWANA!X53+BAWANA!Y53</f>
        <v>0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238.21600000000001</v>
      </c>
      <c r="E54">
        <f>BAWANA!AM54</f>
        <v>0</v>
      </c>
      <c r="F54">
        <f t="shared" si="4"/>
        <v>256</v>
      </c>
      <c r="G54">
        <f t="shared" si="5"/>
        <v>238.21600000000001</v>
      </c>
      <c r="H54" s="112"/>
      <c r="I54">
        <f>BRPL_EOD!AI54+BRPL_EOD!AJ54</f>
        <v>99.61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238.22000000000003</v>
      </c>
      <c r="O54" s="112">
        <f t="shared" si="1"/>
        <v>-4.0000000000190994E-3</v>
      </c>
      <c r="P54">
        <v>99.608327428427501</v>
      </c>
      <c r="Q54">
        <v>44.999244395936529</v>
      </c>
      <c r="R54">
        <v>4.9999160439929469</v>
      </c>
      <c r="S54">
        <v>18.999680967173198</v>
      </c>
      <c r="T54">
        <v>69.608831164469805</v>
      </c>
      <c r="U54" s="114">
        <f t="shared" si="2"/>
        <v>238.21599999999995</v>
      </c>
      <c r="V54" s="112">
        <f t="shared" si="3"/>
        <v>0</v>
      </c>
      <c r="Y54">
        <f>BAWANA!AW54+BAWANA!AX54</f>
        <v>0</v>
      </c>
      <c r="Z54">
        <f>BAWANA!BD54+BAWANA!BE54</f>
        <v>32</v>
      </c>
      <c r="AA54">
        <f>BAWANA!X54+BAWANA!Y54</f>
        <v>0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218.61</v>
      </c>
      <c r="E55">
        <f>BAWANA!AM55</f>
        <v>0</v>
      </c>
      <c r="F55">
        <f t="shared" si="4"/>
        <v>256</v>
      </c>
      <c r="G55">
        <f t="shared" si="5"/>
        <v>218.61</v>
      </c>
      <c r="H55" s="112"/>
      <c r="I55">
        <f>BRPL_EOD!AI55+BRPL_EOD!AJ55</f>
        <v>99.61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50</v>
      </c>
      <c r="N55">
        <f t="shared" si="0"/>
        <v>218.61</v>
      </c>
      <c r="O55" s="112">
        <f t="shared" si="1"/>
        <v>0</v>
      </c>
      <c r="P55">
        <v>99.61</v>
      </c>
      <c r="Q55">
        <v>45</v>
      </c>
      <c r="R55">
        <v>5</v>
      </c>
      <c r="S55">
        <v>19</v>
      </c>
      <c r="T55">
        <v>50</v>
      </c>
      <c r="U55" s="114">
        <f t="shared" si="2"/>
        <v>218.61</v>
      </c>
      <c r="V55" s="112">
        <f t="shared" si="3"/>
        <v>0</v>
      </c>
      <c r="Y55">
        <f>BAWANA!AW55+BAWANA!AX55</f>
        <v>19.39</v>
      </c>
      <c r="Z55">
        <f>BAWANA!BD55+BAWANA!BE55</f>
        <v>32</v>
      </c>
      <c r="AA55">
        <f>BAWANA!X55+BAWANA!Y55</f>
        <v>19.39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218.61</v>
      </c>
      <c r="E56">
        <f>BAWANA!AM56</f>
        <v>0</v>
      </c>
      <c r="F56">
        <f t="shared" si="4"/>
        <v>256</v>
      </c>
      <c r="G56">
        <f t="shared" si="5"/>
        <v>218.61</v>
      </c>
      <c r="H56" s="112"/>
      <c r="I56">
        <f>BRPL_EOD!AI56+BRPL_EOD!AJ56</f>
        <v>99.61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50</v>
      </c>
      <c r="N56">
        <f t="shared" si="0"/>
        <v>218.61</v>
      </c>
      <c r="O56" s="112">
        <f t="shared" si="1"/>
        <v>0</v>
      </c>
      <c r="P56">
        <v>99.61</v>
      </c>
      <c r="Q56">
        <v>45</v>
      </c>
      <c r="R56">
        <v>5</v>
      </c>
      <c r="S56">
        <v>19</v>
      </c>
      <c r="T56">
        <v>50</v>
      </c>
      <c r="U56" s="114">
        <f t="shared" si="2"/>
        <v>218.61</v>
      </c>
      <c r="V56" s="112">
        <f t="shared" si="3"/>
        <v>0</v>
      </c>
      <c r="Y56">
        <f>BAWANA!AW56+BAWANA!AX56</f>
        <v>19.39</v>
      </c>
      <c r="Z56">
        <f>BAWANA!BD56+BAWANA!BE56</f>
        <v>32</v>
      </c>
      <c r="AA56">
        <f>BAWANA!X56+BAWANA!Y56</f>
        <v>19.39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26.42</v>
      </c>
      <c r="Z57">
        <f>BAWANA!BD57+BAWANA!BE57</f>
        <v>32</v>
      </c>
      <c r="AA57">
        <f>BAWANA!X57+BAWANA!Y57</f>
        <v>26.42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12"/>
      <c r="I58">
        <f>BRPL_EOD!AI58+BRPL_EOD!AJ58</f>
        <v>82.25</v>
      </c>
      <c r="J58">
        <f>BYPL_EOD!AI58+BYPL_EOD!AJ58</f>
        <v>47.56</v>
      </c>
      <c r="K58">
        <f>MES_EOD!AI58+MES_EOD!AJ58</f>
        <v>5</v>
      </c>
      <c r="L58">
        <f>NDMC_EOD!AI58+NDMC_EOD!AJ58</f>
        <v>19.28</v>
      </c>
      <c r="M58">
        <f>TPDDL_EOD!AI58+TPDDL_EOD!AJ58</f>
        <v>57.48</v>
      </c>
      <c r="N58">
        <f t="shared" si="0"/>
        <v>211.57</v>
      </c>
      <c r="O58" s="112">
        <f t="shared" si="1"/>
        <v>9.9999999999909051E-3</v>
      </c>
      <c r="P58">
        <v>82.253887602212032</v>
      </c>
      <c r="Q58">
        <v>47.562247955759325</v>
      </c>
      <c r="R58">
        <v>5.0002363284019475</v>
      </c>
      <c r="S58">
        <v>19.280911282317909</v>
      </c>
      <c r="T58">
        <v>57.482716831308778</v>
      </c>
      <c r="U58" s="114">
        <f t="shared" si="2"/>
        <v>211.57999999999998</v>
      </c>
      <c r="V58" s="112">
        <f t="shared" si="3"/>
        <v>0</v>
      </c>
      <c r="Y58">
        <f>BAWANA!AW58+BAWANA!AX58</f>
        <v>26.42</v>
      </c>
      <c r="Z58">
        <f>BAWANA!BD58+BAWANA!BE58</f>
        <v>32</v>
      </c>
      <c r="AA58">
        <f>BAWANA!X58+BAWANA!Y58</f>
        <v>26.42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26.42</v>
      </c>
      <c r="Z59">
        <f>BAWANA!BD59+BAWANA!BE59</f>
        <v>32</v>
      </c>
      <c r="AA59">
        <f>BAWANA!X59+BAWANA!Y59</f>
        <v>26.42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82.25</v>
      </c>
      <c r="J60">
        <f>BYPL_EOD!AI60+BYPL_EOD!AJ60</f>
        <v>47.56</v>
      </c>
      <c r="K60">
        <f>MES_EOD!AI60+MES_EOD!AJ60</f>
        <v>5</v>
      </c>
      <c r="L60">
        <f>NDMC_EOD!AI60+NDMC_EOD!AJ60</f>
        <v>19.28</v>
      </c>
      <c r="M60">
        <f>TPDDL_EOD!AI60+TPDDL_EOD!AJ60</f>
        <v>57.48</v>
      </c>
      <c r="N60">
        <f t="shared" si="0"/>
        <v>211.57</v>
      </c>
      <c r="O60" s="112">
        <f t="shared" si="1"/>
        <v>9.9999999999909051E-3</v>
      </c>
      <c r="P60">
        <v>82.253887602212032</v>
      </c>
      <c r="Q60">
        <v>47.562247955759325</v>
      </c>
      <c r="R60">
        <v>5.0002363284019475</v>
      </c>
      <c r="S60">
        <v>19.280911282317909</v>
      </c>
      <c r="T60">
        <v>57.482716831308778</v>
      </c>
      <c r="U60" s="114">
        <f t="shared" si="2"/>
        <v>211.57999999999998</v>
      </c>
      <c r="V60" s="112">
        <f t="shared" si="3"/>
        <v>0</v>
      </c>
      <c r="Y60">
        <f>BAWANA!AW60+BAWANA!AX60</f>
        <v>26.42</v>
      </c>
      <c r="Z60">
        <f>BAWANA!BD60+BAWANA!BE60</f>
        <v>32</v>
      </c>
      <c r="AA60">
        <f>BAWANA!X60+BAWANA!Y60</f>
        <v>26.42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26.42</v>
      </c>
      <c r="Z61">
        <f>BAWANA!BD61+BAWANA!BE61</f>
        <v>32</v>
      </c>
      <c r="AA61">
        <f>BAWANA!X61+BAWANA!Y61</f>
        <v>26.42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26.42</v>
      </c>
      <c r="Z62">
        <f>BAWANA!BD62+BAWANA!BE62</f>
        <v>32</v>
      </c>
      <c r="AA62">
        <f>BAWANA!X62+BAWANA!Y62</f>
        <v>26.42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12"/>
      <c r="I63">
        <f>BRPL_EOD!AI63+BRPL_EOD!AJ63</f>
        <v>82.25</v>
      </c>
      <c r="J63">
        <f>BYPL_EOD!AI63+BYPL_EOD!AJ63</f>
        <v>47.56</v>
      </c>
      <c r="K63">
        <f>MES_EOD!AI63+MES_EOD!AJ63</f>
        <v>5</v>
      </c>
      <c r="L63">
        <f>NDMC_EOD!AI63+NDMC_EOD!AJ63</f>
        <v>19.28</v>
      </c>
      <c r="M63">
        <f>TPDDL_EOD!AI63+TPDDL_EOD!AJ63</f>
        <v>57.48</v>
      </c>
      <c r="N63">
        <f t="shared" si="0"/>
        <v>211.57</v>
      </c>
      <c r="O63" s="112">
        <f t="shared" si="1"/>
        <v>9.9999999999909051E-3</v>
      </c>
      <c r="P63">
        <v>82.253887602212032</v>
      </c>
      <c r="Q63">
        <v>47.562247955759325</v>
      </c>
      <c r="R63">
        <v>5.0002363284019475</v>
      </c>
      <c r="S63">
        <v>19.280911282317909</v>
      </c>
      <c r="T63">
        <v>57.482716831308778</v>
      </c>
      <c r="U63" s="114">
        <f t="shared" si="2"/>
        <v>211.57999999999998</v>
      </c>
      <c r="V63" s="112">
        <f t="shared" si="3"/>
        <v>0</v>
      </c>
      <c r="Y63">
        <f>BAWANA!AW63+BAWANA!AX63</f>
        <v>26.42</v>
      </c>
      <c r="Z63">
        <f>BAWANA!BD63+BAWANA!BE63</f>
        <v>32</v>
      </c>
      <c r="AA63">
        <f>BAWANA!X63+BAWANA!Y63</f>
        <v>26.42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12"/>
      <c r="I64">
        <f>BRPL_EOD!AI64+BRPL_EOD!AJ64</f>
        <v>82.25</v>
      </c>
      <c r="J64">
        <f>BYPL_EOD!AI64+BYPL_EOD!AJ64</f>
        <v>47.56</v>
      </c>
      <c r="K64">
        <f>MES_EOD!AI64+MES_EOD!AJ64</f>
        <v>5</v>
      </c>
      <c r="L64">
        <f>NDMC_EOD!AI64+NDMC_EOD!AJ64</f>
        <v>19.28</v>
      </c>
      <c r="M64">
        <f>TPDDL_EOD!AI64+TPDDL_EOD!AJ64</f>
        <v>57.48</v>
      </c>
      <c r="N64">
        <f t="shared" si="0"/>
        <v>211.57</v>
      </c>
      <c r="O64" s="112">
        <f t="shared" si="1"/>
        <v>9.9999999999909051E-3</v>
      </c>
      <c r="P64">
        <v>82.253887602212032</v>
      </c>
      <c r="Q64">
        <v>47.562247955759325</v>
      </c>
      <c r="R64">
        <v>5.0002363284019475</v>
      </c>
      <c r="S64">
        <v>19.280911282317909</v>
      </c>
      <c r="T64">
        <v>57.482716831308778</v>
      </c>
      <c r="U64" s="114">
        <f t="shared" si="2"/>
        <v>211.57999999999998</v>
      </c>
      <c r="V64" s="112">
        <f t="shared" si="3"/>
        <v>0</v>
      </c>
      <c r="Y64">
        <f>BAWANA!AW64+BAWANA!AX64</f>
        <v>26.42</v>
      </c>
      <c r="Z64">
        <f>BAWANA!BD64+BAWANA!BE64</f>
        <v>32</v>
      </c>
      <c r="AA64">
        <f>BAWANA!X64+BAWANA!Y64</f>
        <v>26.42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12"/>
      <c r="I65">
        <f>BRPL_EOD!AI65+BRPL_EOD!AJ65</f>
        <v>82.25</v>
      </c>
      <c r="J65">
        <f>BYPL_EOD!AI65+BYPL_EOD!AJ65</f>
        <v>47.56</v>
      </c>
      <c r="K65">
        <f>MES_EOD!AI65+MES_EOD!AJ65</f>
        <v>5</v>
      </c>
      <c r="L65">
        <f>NDMC_EOD!AI65+NDMC_EOD!AJ65</f>
        <v>19.28</v>
      </c>
      <c r="M65">
        <f>TPDDL_EOD!AI65+TPDDL_EOD!AJ65</f>
        <v>57.48</v>
      </c>
      <c r="N65">
        <f t="shared" si="0"/>
        <v>211.57</v>
      </c>
      <c r="O65" s="112">
        <f t="shared" si="1"/>
        <v>9.9999999999909051E-3</v>
      </c>
      <c r="P65">
        <v>82.253887602212032</v>
      </c>
      <c r="Q65">
        <v>47.562247955759325</v>
      </c>
      <c r="R65">
        <v>5.0002363284019475</v>
      </c>
      <c r="S65">
        <v>19.280911282317909</v>
      </c>
      <c r="T65">
        <v>57.482716831308778</v>
      </c>
      <c r="U65" s="114">
        <f t="shared" si="2"/>
        <v>211.57999999999998</v>
      </c>
      <c r="V65" s="112">
        <f t="shared" si="3"/>
        <v>0</v>
      </c>
      <c r="Y65">
        <f>BAWANA!AW65+BAWANA!AX65</f>
        <v>26.42</v>
      </c>
      <c r="Z65">
        <f>BAWANA!BD65+BAWANA!BE65</f>
        <v>32</v>
      </c>
      <c r="AA65">
        <f>BAWANA!X65+BAWANA!Y65</f>
        <v>26.42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218.61</v>
      </c>
      <c r="E66">
        <f>BAWANA!AM66</f>
        <v>0</v>
      </c>
      <c r="F66">
        <f t="shared" si="4"/>
        <v>256</v>
      </c>
      <c r="G66">
        <f t="shared" si="5"/>
        <v>218.61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50</v>
      </c>
      <c r="N66">
        <f t="shared" si="0"/>
        <v>218.61</v>
      </c>
      <c r="O66" s="112">
        <f t="shared" si="1"/>
        <v>0</v>
      </c>
      <c r="P66">
        <v>99.61</v>
      </c>
      <c r="Q66">
        <v>45</v>
      </c>
      <c r="R66">
        <v>5</v>
      </c>
      <c r="S66">
        <v>19</v>
      </c>
      <c r="T66">
        <v>50</v>
      </c>
      <c r="U66" s="114">
        <f t="shared" si="2"/>
        <v>218.61</v>
      </c>
      <c r="V66" s="112">
        <f t="shared" si="3"/>
        <v>0</v>
      </c>
      <c r="Y66">
        <f>BAWANA!AW66+BAWANA!AX66</f>
        <v>19.39</v>
      </c>
      <c r="Z66">
        <f>BAWANA!BD66+BAWANA!BE66</f>
        <v>32</v>
      </c>
      <c r="AA66">
        <f>BAWANA!X66+BAWANA!Y66</f>
        <v>19.39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222.61</v>
      </c>
      <c r="E67">
        <f>BAWANA!AM67</f>
        <v>0</v>
      </c>
      <c r="F67">
        <f t="shared" si="4"/>
        <v>256</v>
      </c>
      <c r="G67">
        <f t="shared" si="5"/>
        <v>222.61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50</v>
      </c>
      <c r="N67">
        <f t="shared" ref="N67:N98" si="7">SUM(I67:M67)</f>
        <v>222.61</v>
      </c>
      <c r="O67" s="112">
        <f t="shared" ref="O67:O98" si="8">G67-N67</f>
        <v>0</v>
      </c>
      <c r="P67">
        <v>99.61</v>
      </c>
      <c r="Q67">
        <v>45</v>
      </c>
      <c r="R67">
        <v>5</v>
      </c>
      <c r="S67">
        <v>23</v>
      </c>
      <c r="T67">
        <v>50</v>
      </c>
      <c r="U67" s="114">
        <f t="shared" ref="U67:U98" si="9">SUM(P67:T67)</f>
        <v>222.61</v>
      </c>
      <c r="V67" s="112">
        <f t="shared" ref="V67:V99" si="10">G67-U67</f>
        <v>0</v>
      </c>
      <c r="Y67">
        <f>BAWANA!AW67+BAWANA!AX67</f>
        <v>15.39</v>
      </c>
      <c r="Z67">
        <f>BAWANA!BD67+BAWANA!BE67</f>
        <v>32</v>
      </c>
      <c r="AA67">
        <f>BAWANA!X67+BAWANA!Y67</f>
        <v>15.39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242.21600000000001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242.21600000000001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69.61</v>
      </c>
      <c r="N68">
        <f t="shared" si="7"/>
        <v>242.22000000000003</v>
      </c>
      <c r="O68" s="112">
        <f t="shared" si="8"/>
        <v>-4.0000000000190994E-3</v>
      </c>
      <c r="P68">
        <v>99.608355049128889</v>
      </c>
      <c r="Q68">
        <v>44.999256873916273</v>
      </c>
      <c r="R68">
        <v>4.9999174304351408</v>
      </c>
      <c r="S68">
        <v>22.999620180001649</v>
      </c>
      <c r="T68">
        <v>69.608850466518035</v>
      </c>
      <c r="U68" s="114">
        <f t="shared" si="9"/>
        <v>242.21600000000001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283.5</v>
      </c>
      <c r="E69">
        <f>BAWANA!AM69</f>
        <v>0</v>
      </c>
      <c r="F69">
        <f t="shared" si="11"/>
        <v>256</v>
      </c>
      <c r="G69">
        <f t="shared" si="12"/>
        <v>283.5</v>
      </c>
      <c r="H69" s="112"/>
      <c r="I69">
        <f>BRPL_EOD!AI69+BRPL_EOD!AJ69</f>
        <v>139.18</v>
      </c>
      <c r="J69">
        <f>BYPL_EOD!AI69+BYPL_EOD!AJ69</f>
        <v>48.23</v>
      </c>
      <c r="K69">
        <f>MES_EOD!AI69+MES_EOD!AJ69</f>
        <v>4.92</v>
      </c>
      <c r="L69">
        <f>NDMC_EOD!AI69+NDMC_EOD!AJ69</f>
        <v>22.64</v>
      </c>
      <c r="M69">
        <f>TPDDL_EOD!AI69+TPDDL_EOD!AJ69</f>
        <v>68.52</v>
      </c>
      <c r="N69">
        <f t="shared" si="7"/>
        <v>283.48999999999995</v>
      </c>
      <c r="O69" s="112">
        <f t="shared" si="8"/>
        <v>1.0000000000047748E-2</v>
      </c>
      <c r="P69">
        <v>139.18</v>
      </c>
      <c r="Q69">
        <v>48.235516277809126</v>
      </c>
      <c r="R69">
        <v>4.9205416096782253</v>
      </c>
      <c r="S69">
        <v>22.641086279863607</v>
      </c>
      <c r="T69">
        <v>68.522855832649086</v>
      </c>
      <c r="U69" s="114">
        <f t="shared" si="9"/>
        <v>283.50000000000006</v>
      </c>
      <c r="V69" s="112">
        <f t="shared" si="10"/>
        <v>0</v>
      </c>
      <c r="Y69">
        <f>BAWANA!AW69+BAWANA!AX69</f>
        <v>0</v>
      </c>
      <c r="Z69">
        <f>BAWANA!BD69+BAWANA!BE69</f>
        <v>31.5</v>
      </c>
      <c r="AA69">
        <f>BAWANA!X69+BAWANA!Y69</f>
        <v>0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283.5</v>
      </c>
      <c r="E70">
        <f>BAWANA!AM70</f>
        <v>0</v>
      </c>
      <c r="F70">
        <f t="shared" si="11"/>
        <v>256</v>
      </c>
      <c r="G70">
        <f t="shared" si="12"/>
        <v>283.5</v>
      </c>
      <c r="H70" s="112"/>
      <c r="I70">
        <f>BRPL_EOD!AI70+BRPL_EOD!AJ70</f>
        <v>139.18</v>
      </c>
      <c r="J70">
        <f>BYPL_EOD!AI70+BYPL_EOD!AJ70</f>
        <v>48.23</v>
      </c>
      <c r="K70">
        <f>MES_EOD!AI70+MES_EOD!AJ70</f>
        <v>4.92</v>
      </c>
      <c r="L70">
        <f>NDMC_EOD!AI70+NDMC_EOD!AJ70</f>
        <v>22.64</v>
      </c>
      <c r="M70">
        <f>TPDDL_EOD!AI70+TPDDL_EOD!AJ70</f>
        <v>68.52</v>
      </c>
      <c r="N70">
        <f t="shared" si="7"/>
        <v>283.48999999999995</v>
      </c>
      <c r="O70" s="112">
        <f t="shared" si="8"/>
        <v>1.0000000000047748E-2</v>
      </c>
      <c r="P70">
        <v>139.18</v>
      </c>
      <c r="Q70">
        <v>48.235516277809126</v>
      </c>
      <c r="R70">
        <v>4.9205416096782253</v>
      </c>
      <c r="S70">
        <v>22.641086279863607</v>
      </c>
      <c r="T70">
        <v>68.522855832649086</v>
      </c>
      <c r="U70" s="114">
        <f t="shared" si="9"/>
        <v>283.50000000000006</v>
      </c>
      <c r="V70" s="112">
        <f t="shared" si="10"/>
        <v>0</v>
      </c>
      <c r="Y70">
        <f>BAWANA!AW70+BAWANA!AX70</f>
        <v>0</v>
      </c>
      <c r="Z70">
        <f>BAWANA!BD70+BAWANA!BE70</f>
        <v>31.5</v>
      </c>
      <c r="AA70">
        <f>BAWANA!X70+BAWANA!Y70</f>
        <v>0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283.5</v>
      </c>
      <c r="E71">
        <f>BAWANA!AM71</f>
        <v>0</v>
      </c>
      <c r="F71">
        <f t="shared" si="11"/>
        <v>256</v>
      </c>
      <c r="G71">
        <f t="shared" si="12"/>
        <v>283.5</v>
      </c>
      <c r="H71" s="112"/>
      <c r="I71">
        <f>BRPL_EOD!AI71+BRPL_EOD!AJ71</f>
        <v>139.18</v>
      </c>
      <c r="J71">
        <f>BYPL_EOD!AI71+BYPL_EOD!AJ71</f>
        <v>48.23</v>
      </c>
      <c r="K71">
        <f>MES_EOD!AI71+MES_EOD!AJ71</f>
        <v>4.92</v>
      </c>
      <c r="L71">
        <f>NDMC_EOD!AI71+NDMC_EOD!AJ71</f>
        <v>22.64</v>
      </c>
      <c r="M71">
        <f>TPDDL_EOD!AI71+TPDDL_EOD!AJ71</f>
        <v>68.52</v>
      </c>
      <c r="N71">
        <f t="shared" si="7"/>
        <v>283.48999999999995</v>
      </c>
      <c r="O71" s="112">
        <f t="shared" si="8"/>
        <v>1.0000000000047748E-2</v>
      </c>
      <c r="P71">
        <v>139.18</v>
      </c>
      <c r="Q71">
        <v>48.235516277809126</v>
      </c>
      <c r="R71">
        <v>4.9205416096782253</v>
      </c>
      <c r="S71">
        <v>22.641086279863607</v>
      </c>
      <c r="T71">
        <v>68.522855832649086</v>
      </c>
      <c r="U71" s="114">
        <f t="shared" si="9"/>
        <v>283.50000000000006</v>
      </c>
      <c r="V71" s="112">
        <f t="shared" si="10"/>
        <v>0</v>
      </c>
      <c r="Y71">
        <f>BAWANA!AW71+BAWANA!AX71</f>
        <v>0</v>
      </c>
      <c r="Z71">
        <f>BAWANA!BD71+BAWANA!BE71</f>
        <v>31.5</v>
      </c>
      <c r="AA71">
        <f>BAWANA!X71+BAWANA!Y71</f>
        <v>0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283.5</v>
      </c>
      <c r="E72">
        <f>BAWANA!AM72</f>
        <v>0</v>
      </c>
      <c r="F72">
        <f t="shared" si="11"/>
        <v>256</v>
      </c>
      <c r="G72">
        <f t="shared" si="12"/>
        <v>283.5</v>
      </c>
      <c r="H72" s="112"/>
      <c r="I72">
        <f>BRPL_EOD!AI72+BRPL_EOD!AJ72</f>
        <v>139.18</v>
      </c>
      <c r="J72">
        <f>BYPL_EOD!AI72+BYPL_EOD!AJ72</f>
        <v>48.23</v>
      </c>
      <c r="K72">
        <f>MES_EOD!AI72+MES_EOD!AJ72</f>
        <v>4.92</v>
      </c>
      <c r="L72">
        <f>NDMC_EOD!AI72+NDMC_EOD!AJ72</f>
        <v>22.64</v>
      </c>
      <c r="M72">
        <f>TPDDL_EOD!AI72+TPDDL_EOD!AJ72</f>
        <v>68.52</v>
      </c>
      <c r="N72">
        <f t="shared" si="7"/>
        <v>283.48999999999995</v>
      </c>
      <c r="O72" s="112">
        <f t="shared" si="8"/>
        <v>1.0000000000047748E-2</v>
      </c>
      <c r="P72">
        <v>139.18</v>
      </c>
      <c r="Q72">
        <v>48.235516277809126</v>
      </c>
      <c r="R72">
        <v>4.9205416096782253</v>
      </c>
      <c r="S72">
        <v>22.641086279863607</v>
      </c>
      <c r="T72">
        <v>68.522855832649086</v>
      </c>
      <c r="U72" s="114">
        <f t="shared" si="9"/>
        <v>283.50000000000006</v>
      </c>
      <c r="V72" s="112">
        <f t="shared" si="10"/>
        <v>0</v>
      </c>
      <c r="Y72">
        <f>BAWANA!AW72+BAWANA!AX72</f>
        <v>0</v>
      </c>
      <c r="Z72">
        <f>BAWANA!BD72+BAWANA!BE72</f>
        <v>31.5</v>
      </c>
      <c r="AA72">
        <f>BAWANA!X72+BAWANA!Y72</f>
        <v>0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283.5</v>
      </c>
      <c r="E73">
        <f>BAWANA!AM73</f>
        <v>0</v>
      </c>
      <c r="F73">
        <f t="shared" si="11"/>
        <v>256</v>
      </c>
      <c r="G73">
        <f t="shared" si="12"/>
        <v>283.5</v>
      </c>
      <c r="H73" s="112"/>
      <c r="I73">
        <f>BRPL_EOD!AI73+BRPL_EOD!AJ73</f>
        <v>139.18</v>
      </c>
      <c r="J73">
        <f>BYPL_EOD!AI73+BYPL_EOD!AJ73</f>
        <v>48.23</v>
      </c>
      <c r="K73">
        <f>MES_EOD!AI73+MES_EOD!AJ73</f>
        <v>4.92</v>
      </c>
      <c r="L73">
        <f>NDMC_EOD!AI73+NDMC_EOD!AJ73</f>
        <v>22.64</v>
      </c>
      <c r="M73">
        <f>TPDDL_EOD!AI73+TPDDL_EOD!AJ73</f>
        <v>68.52</v>
      </c>
      <c r="N73">
        <f t="shared" si="7"/>
        <v>283.48999999999995</v>
      </c>
      <c r="O73" s="112">
        <f t="shared" si="8"/>
        <v>1.0000000000047748E-2</v>
      </c>
      <c r="P73">
        <v>139.18</v>
      </c>
      <c r="Q73">
        <v>48.235516277809126</v>
      </c>
      <c r="R73">
        <v>4.9205416096782253</v>
      </c>
      <c r="S73">
        <v>22.641086279863607</v>
      </c>
      <c r="T73">
        <v>68.522855832649086</v>
      </c>
      <c r="U73" s="114">
        <f t="shared" si="9"/>
        <v>283.50000000000006</v>
      </c>
      <c r="V73" s="112">
        <f t="shared" si="10"/>
        <v>0</v>
      </c>
      <c r="Y73">
        <f>BAWANA!AW73+BAWANA!AX73</f>
        <v>0</v>
      </c>
      <c r="Z73">
        <f>BAWANA!BD73+BAWANA!BE73</f>
        <v>31.5</v>
      </c>
      <c r="AA73">
        <f>BAWANA!X73+BAWANA!Y73</f>
        <v>0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283.5</v>
      </c>
      <c r="E74">
        <f>BAWANA!AM74</f>
        <v>0</v>
      </c>
      <c r="F74">
        <f t="shared" si="11"/>
        <v>256</v>
      </c>
      <c r="G74">
        <f t="shared" si="12"/>
        <v>283.5</v>
      </c>
      <c r="H74" s="112"/>
      <c r="I74">
        <f>BRPL_EOD!AI74+BRPL_EOD!AJ74</f>
        <v>139.18</v>
      </c>
      <c r="J74">
        <f>BYPL_EOD!AI74+BYPL_EOD!AJ74</f>
        <v>48.23</v>
      </c>
      <c r="K74">
        <f>MES_EOD!AI74+MES_EOD!AJ74</f>
        <v>4.92</v>
      </c>
      <c r="L74">
        <f>NDMC_EOD!AI74+NDMC_EOD!AJ74</f>
        <v>22.64</v>
      </c>
      <c r="M74">
        <f>TPDDL_EOD!AI74+TPDDL_EOD!AJ74</f>
        <v>68.52</v>
      </c>
      <c r="N74">
        <f t="shared" si="7"/>
        <v>283.48999999999995</v>
      </c>
      <c r="O74" s="112">
        <f t="shared" si="8"/>
        <v>1.0000000000047748E-2</v>
      </c>
      <c r="P74">
        <v>139.18</v>
      </c>
      <c r="Q74">
        <v>48.235516277809126</v>
      </c>
      <c r="R74">
        <v>4.9205416096782253</v>
      </c>
      <c r="S74">
        <v>22.641086279863607</v>
      </c>
      <c r="T74">
        <v>68.522855832649086</v>
      </c>
      <c r="U74" s="114">
        <f t="shared" si="9"/>
        <v>283.50000000000006</v>
      </c>
      <c r="V74" s="112">
        <f t="shared" si="10"/>
        <v>0</v>
      </c>
      <c r="Y74">
        <f>BAWANA!AW74+BAWANA!AX74</f>
        <v>0</v>
      </c>
      <c r="Z74">
        <f>BAWANA!BD74+BAWANA!BE74</f>
        <v>31.5</v>
      </c>
      <c r="AA74">
        <f>BAWANA!X74+BAWANA!Y74</f>
        <v>0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139.18</v>
      </c>
      <c r="J75">
        <f>BYPL_EOD!AI75+BYPL_EOD!AJ75</f>
        <v>48.23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283.48999999999995</v>
      </c>
      <c r="O75" s="112">
        <f t="shared" si="8"/>
        <v>1.0000000000047748E-2</v>
      </c>
      <c r="P75">
        <v>139.18</v>
      </c>
      <c r="Q75">
        <v>48.235516277809126</v>
      </c>
      <c r="R75">
        <v>4.9205416096782253</v>
      </c>
      <c r="S75">
        <v>22.641086279863607</v>
      </c>
      <c r="T75">
        <v>68.522855832649086</v>
      </c>
      <c r="U75" s="114">
        <f t="shared" si="9"/>
        <v>283.50000000000006</v>
      </c>
      <c r="V75" s="112">
        <f t="shared" si="10"/>
        <v>0</v>
      </c>
      <c r="Y75">
        <f>BAWANA!AW75+BAWANA!AX75</f>
        <v>0</v>
      </c>
      <c r="Z75">
        <f>BAWANA!BD75+BAWANA!BE75</f>
        <v>31.5</v>
      </c>
      <c r="AA75">
        <f>BAWANA!X75+BAWANA!Y75</f>
        <v>0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139.18</v>
      </c>
      <c r="J76">
        <f>BYPL_EOD!AI76+BYPL_EOD!AJ76</f>
        <v>48.23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283.48999999999995</v>
      </c>
      <c r="O76" s="112">
        <f t="shared" si="8"/>
        <v>1.0000000000047748E-2</v>
      </c>
      <c r="P76">
        <v>139.18</v>
      </c>
      <c r="Q76">
        <v>48.235516277809126</v>
      </c>
      <c r="R76">
        <v>4.9205416096782253</v>
      </c>
      <c r="S76">
        <v>22.641086279863607</v>
      </c>
      <c r="T76">
        <v>68.522855832649086</v>
      </c>
      <c r="U76" s="114">
        <f t="shared" si="9"/>
        <v>283.50000000000006</v>
      </c>
      <c r="V76" s="112">
        <f t="shared" si="10"/>
        <v>0</v>
      </c>
      <c r="Y76">
        <f>BAWANA!AW76+BAWANA!AX76</f>
        <v>0</v>
      </c>
      <c r="Z76">
        <f>BAWANA!BD76+BAWANA!BE76</f>
        <v>31.5</v>
      </c>
      <c r="AA76">
        <f>BAWANA!X76+BAWANA!Y76</f>
        <v>0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283.5</v>
      </c>
      <c r="E77">
        <f>BAWANA!AM77</f>
        <v>0</v>
      </c>
      <c r="F77">
        <f t="shared" si="11"/>
        <v>256</v>
      </c>
      <c r="G77">
        <f t="shared" si="12"/>
        <v>283.5</v>
      </c>
      <c r="H77" s="112"/>
      <c r="I77">
        <f>BRPL_EOD!AI77+BRPL_EOD!AJ77</f>
        <v>139.18</v>
      </c>
      <c r="J77">
        <f>BYPL_EOD!AI77+BYPL_EOD!AJ77</f>
        <v>48.23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283.48999999999995</v>
      </c>
      <c r="O77" s="112">
        <f t="shared" si="8"/>
        <v>1.0000000000047748E-2</v>
      </c>
      <c r="P77">
        <v>139.18</v>
      </c>
      <c r="Q77">
        <v>48.235516277809126</v>
      </c>
      <c r="R77">
        <v>4.9205416096782253</v>
      </c>
      <c r="S77">
        <v>22.641086279863607</v>
      </c>
      <c r="T77">
        <v>68.522855832649086</v>
      </c>
      <c r="U77" s="114">
        <f t="shared" si="9"/>
        <v>283.50000000000006</v>
      </c>
      <c r="V77" s="112">
        <f t="shared" si="10"/>
        <v>0</v>
      </c>
      <c r="Y77">
        <f>BAWANA!AW77+BAWANA!AX77</f>
        <v>0</v>
      </c>
      <c r="Z77">
        <f>BAWANA!BD77+BAWANA!BE77</f>
        <v>31.5</v>
      </c>
      <c r="AA77">
        <f>BAWANA!X77+BAWANA!Y77</f>
        <v>0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283.5</v>
      </c>
      <c r="E78">
        <f>BAWANA!AM78</f>
        <v>0</v>
      </c>
      <c r="F78">
        <f t="shared" si="11"/>
        <v>256</v>
      </c>
      <c r="G78">
        <f t="shared" si="12"/>
        <v>283.5</v>
      </c>
      <c r="H78" s="112"/>
      <c r="I78">
        <f>BRPL_EOD!AI78+BRPL_EOD!AJ78</f>
        <v>139.18</v>
      </c>
      <c r="J78">
        <f>BYPL_EOD!AI78+BYPL_EOD!AJ78</f>
        <v>48.23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283.48999999999995</v>
      </c>
      <c r="O78" s="112">
        <f t="shared" si="8"/>
        <v>1.0000000000047748E-2</v>
      </c>
      <c r="P78">
        <v>139.18</v>
      </c>
      <c r="Q78">
        <v>48.235516277809126</v>
      </c>
      <c r="R78">
        <v>4.9205416096782253</v>
      </c>
      <c r="S78">
        <v>22.641086279863607</v>
      </c>
      <c r="T78">
        <v>68.522855832649086</v>
      </c>
      <c r="U78" s="114">
        <f t="shared" si="9"/>
        <v>283.50000000000006</v>
      </c>
      <c r="V78" s="112">
        <f t="shared" si="10"/>
        <v>0</v>
      </c>
      <c r="Y78">
        <f>BAWANA!AW78+BAWANA!AX78</f>
        <v>0</v>
      </c>
      <c r="Z78">
        <f>BAWANA!BD78+BAWANA!BE78</f>
        <v>31.5</v>
      </c>
      <c r="AA78">
        <f>BAWANA!X78+BAWANA!Y78</f>
        <v>0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283.5</v>
      </c>
      <c r="E79">
        <f>BAWANA!AM79</f>
        <v>0</v>
      </c>
      <c r="F79">
        <f t="shared" si="11"/>
        <v>256</v>
      </c>
      <c r="G79">
        <f t="shared" si="12"/>
        <v>283.5</v>
      </c>
      <c r="H79" s="112"/>
      <c r="I79">
        <f>BRPL_EOD!AI79+BRPL_EOD!AJ79</f>
        <v>143.12</v>
      </c>
      <c r="J79">
        <f>BYPL_EOD!AI79+BYPL_EOD!AJ79</f>
        <v>44.3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283.5</v>
      </c>
      <c r="O79" s="112">
        <f t="shared" si="8"/>
        <v>0</v>
      </c>
      <c r="P79">
        <v>143.12</v>
      </c>
      <c r="Q79">
        <v>44.3</v>
      </c>
      <c r="R79">
        <v>4.92</v>
      </c>
      <c r="S79">
        <v>22.64</v>
      </c>
      <c r="T79">
        <v>68.52</v>
      </c>
      <c r="U79" s="114">
        <f t="shared" si="9"/>
        <v>283.5</v>
      </c>
      <c r="V79" s="112">
        <f t="shared" si="10"/>
        <v>0</v>
      </c>
      <c r="Y79">
        <f>BAWANA!AW79+BAWANA!AX79</f>
        <v>0</v>
      </c>
      <c r="Z79">
        <f>BAWANA!BD79+BAWANA!BE79</f>
        <v>31.5</v>
      </c>
      <c r="AA79">
        <f>BAWANA!X79+BAWANA!Y79</f>
        <v>0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226.61</v>
      </c>
      <c r="E80">
        <f>BAWANA!AM80</f>
        <v>0</v>
      </c>
      <c r="F80">
        <f t="shared" si="11"/>
        <v>256</v>
      </c>
      <c r="G80">
        <f t="shared" si="12"/>
        <v>226.61</v>
      </c>
      <c r="H80" s="112"/>
      <c r="I80">
        <f>BRPL_EOD!AI80+BRPL_EOD!AJ80</f>
        <v>84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226.61</v>
      </c>
      <c r="O80" s="112">
        <f t="shared" si="8"/>
        <v>0</v>
      </c>
      <c r="P80">
        <v>84</v>
      </c>
      <c r="Q80">
        <v>45</v>
      </c>
      <c r="R80">
        <v>5</v>
      </c>
      <c r="S80">
        <v>23</v>
      </c>
      <c r="T80">
        <v>69.61</v>
      </c>
      <c r="U80" s="114">
        <f t="shared" si="9"/>
        <v>226.61</v>
      </c>
      <c r="V80" s="112">
        <f t="shared" si="10"/>
        <v>0</v>
      </c>
      <c r="Y80">
        <f>BAWANA!AW80+BAWANA!AX80</f>
        <v>11.39</v>
      </c>
      <c r="Z80">
        <f>BAWANA!BD80+BAWANA!BE80</f>
        <v>32</v>
      </c>
      <c r="AA80">
        <f>BAWANA!X80+BAWANA!Y80</f>
        <v>11.39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226.61</v>
      </c>
      <c r="E81">
        <f>BAWANA!AM81</f>
        <v>0</v>
      </c>
      <c r="F81">
        <f t="shared" si="11"/>
        <v>256</v>
      </c>
      <c r="G81">
        <f t="shared" si="12"/>
        <v>226.61</v>
      </c>
      <c r="H81" s="112"/>
      <c r="I81">
        <f>BRPL_EOD!AI81+BRPL_EOD!AJ81</f>
        <v>84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226.61</v>
      </c>
      <c r="O81" s="112">
        <f t="shared" si="8"/>
        <v>0</v>
      </c>
      <c r="P81">
        <v>84</v>
      </c>
      <c r="Q81">
        <v>45</v>
      </c>
      <c r="R81">
        <v>5</v>
      </c>
      <c r="S81">
        <v>23</v>
      </c>
      <c r="T81">
        <v>69.61</v>
      </c>
      <c r="U81" s="114">
        <f t="shared" si="9"/>
        <v>226.61</v>
      </c>
      <c r="V81" s="112">
        <f t="shared" si="10"/>
        <v>0</v>
      </c>
      <c r="Y81">
        <f>BAWANA!AW81+BAWANA!AX81</f>
        <v>11.39</v>
      </c>
      <c r="Z81">
        <f>BAWANA!BD81+BAWANA!BE81</f>
        <v>32</v>
      </c>
      <c r="AA81">
        <f>BAWANA!X81+BAWANA!Y81</f>
        <v>11.39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226.61</v>
      </c>
      <c r="E82">
        <f>BAWANA!AM82</f>
        <v>0</v>
      </c>
      <c r="F82">
        <f t="shared" si="11"/>
        <v>256</v>
      </c>
      <c r="G82">
        <f t="shared" si="12"/>
        <v>226.61</v>
      </c>
      <c r="H82" s="112"/>
      <c r="I82">
        <f>BRPL_EOD!AI82+BRPL_EOD!AJ82</f>
        <v>84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226.61</v>
      </c>
      <c r="O82" s="112">
        <f t="shared" si="8"/>
        <v>0</v>
      </c>
      <c r="P82">
        <v>84</v>
      </c>
      <c r="Q82">
        <v>45</v>
      </c>
      <c r="R82">
        <v>5</v>
      </c>
      <c r="S82">
        <v>23</v>
      </c>
      <c r="T82">
        <v>69.61</v>
      </c>
      <c r="U82" s="114">
        <f t="shared" si="9"/>
        <v>226.61</v>
      </c>
      <c r="V82" s="112">
        <f t="shared" si="10"/>
        <v>0</v>
      </c>
      <c r="Y82">
        <f>BAWANA!AW82+BAWANA!AX82</f>
        <v>11.39</v>
      </c>
      <c r="Z82">
        <f>BAWANA!BD82+BAWANA!BE82</f>
        <v>32</v>
      </c>
      <c r="AA82">
        <f>BAWANA!X82+BAWANA!Y82</f>
        <v>11.39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211.88</v>
      </c>
      <c r="E83">
        <f>BAWANA!AM83</f>
        <v>0</v>
      </c>
      <c r="F83">
        <f t="shared" si="11"/>
        <v>256</v>
      </c>
      <c r="G83">
        <f t="shared" si="12"/>
        <v>211.88</v>
      </c>
      <c r="H83" s="112"/>
      <c r="I83">
        <f>BRPL_EOD!AI83+BRPL_EOD!AJ83</f>
        <v>84</v>
      </c>
      <c r="J83">
        <f>BYPL_EOD!AI83+BYPL_EOD!AJ83</f>
        <v>47.01</v>
      </c>
      <c r="K83">
        <f>MES_EOD!AI83+MES_EOD!AJ83</f>
        <v>5</v>
      </c>
      <c r="L83">
        <f>NDMC_EOD!AI83+NDMC_EOD!AJ83</f>
        <v>19.059999999999999</v>
      </c>
      <c r="M83">
        <f>TPDDL_EOD!AI83+TPDDL_EOD!AJ83</f>
        <v>56.81</v>
      </c>
      <c r="N83">
        <f t="shared" si="7"/>
        <v>211.88</v>
      </c>
      <c r="O83" s="112">
        <f t="shared" si="8"/>
        <v>0</v>
      </c>
      <c r="P83">
        <v>84</v>
      </c>
      <c r="Q83">
        <v>47.01</v>
      </c>
      <c r="R83">
        <v>5</v>
      </c>
      <c r="S83">
        <v>19.059999999999999</v>
      </c>
      <c r="T83">
        <v>56.81</v>
      </c>
      <c r="U83" s="114">
        <f t="shared" si="9"/>
        <v>211.88</v>
      </c>
      <c r="V83" s="112">
        <f t="shared" si="10"/>
        <v>0</v>
      </c>
      <c r="Y83">
        <f>BAWANA!AW83+BAWANA!AX83</f>
        <v>26.12</v>
      </c>
      <c r="Z83">
        <f>BAWANA!BD83+BAWANA!BE83</f>
        <v>32</v>
      </c>
      <c r="AA83">
        <f>BAWANA!X83+BAWANA!Y83</f>
        <v>26.12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211.88</v>
      </c>
      <c r="E84">
        <f>BAWANA!AM84</f>
        <v>0</v>
      </c>
      <c r="F84">
        <f t="shared" si="11"/>
        <v>256</v>
      </c>
      <c r="G84">
        <f t="shared" si="12"/>
        <v>211.88</v>
      </c>
      <c r="H84" s="112"/>
      <c r="I84">
        <f>BRPL_EOD!AI84+BRPL_EOD!AJ84</f>
        <v>84</v>
      </c>
      <c r="J84">
        <f>BYPL_EOD!AI84+BYPL_EOD!AJ84</f>
        <v>47.01</v>
      </c>
      <c r="K84">
        <f>MES_EOD!AI84+MES_EOD!AJ84</f>
        <v>5</v>
      </c>
      <c r="L84">
        <f>NDMC_EOD!AI84+NDMC_EOD!AJ84</f>
        <v>19.059999999999999</v>
      </c>
      <c r="M84">
        <f>TPDDL_EOD!AI84+TPDDL_EOD!AJ84</f>
        <v>56.81</v>
      </c>
      <c r="N84">
        <f t="shared" si="7"/>
        <v>211.88</v>
      </c>
      <c r="O84" s="112">
        <f t="shared" si="8"/>
        <v>0</v>
      </c>
      <c r="P84">
        <v>84</v>
      </c>
      <c r="Q84">
        <v>47.01</v>
      </c>
      <c r="R84">
        <v>5</v>
      </c>
      <c r="S84">
        <v>19.059999999999999</v>
      </c>
      <c r="T84">
        <v>56.81</v>
      </c>
      <c r="U84" s="114">
        <f t="shared" si="9"/>
        <v>211.88</v>
      </c>
      <c r="V84" s="112">
        <f t="shared" si="10"/>
        <v>0</v>
      </c>
      <c r="Y84">
        <f>BAWANA!AW84+BAWANA!AX84</f>
        <v>26.12</v>
      </c>
      <c r="Z84">
        <f>BAWANA!BD84+BAWANA!BE84</f>
        <v>32</v>
      </c>
      <c r="AA84">
        <f>BAWANA!X84+BAWANA!Y84</f>
        <v>26.12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211.88</v>
      </c>
      <c r="E85">
        <f>BAWANA!AM85</f>
        <v>0</v>
      </c>
      <c r="F85">
        <f t="shared" si="11"/>
        <v>256</v>
      </c>
      <c r="G85">
        <f t="shared" si="12"/>
        <v>211.88</v>
      </c>
      <c r="H85" s="112"/>
      <c r="I85">
        <f>BRPL_EOD!AI85+BRPL_EOD!AJ85</f>
        <v>84</v>
      </c>
      <c r="J85">
        <f>BYPL_EOD!AI85+BYPL_EOD!AJ85</f>
        <v>47.01</v>
      </c>
      <c r="K85">
        <f>MES_EOD!AI85+MES_EOD!AJ85</f>
        <v>5</v>
      </c>
      <c r="L85">
        <f>NDMC_EOD!AI85+NDMC_EOD!AJ85</f>
        <v>19.059999999999999</v>
      </c>
      <c r="M85">
        <f>TPDDL_EOD!AI85+TPDDL_EOD!AJ85</f>
        <v>56.81</v>
      </c>
      <c r="N85">
        <f t="shared" si="7"/>
        <v>211.88</v>
      </c>
      <c r="O85" s="112">
        <f t="shared" si="8"/>
        <v>0</v>
      </c>
      <c r="P85">
        <v>84</v>
      </c>
      <c r="Q85">
        <v>47.01</v>
      </c>
      <c r="R85">
        <v>5</v>
      </c>
      <c r="S85">
        <v>19.059999999999999</v>
      </c>
      <c r="T85">
        <v>56.81</v>
      </c>
      <c r="U85" s="114">
        <f t="shared" si="9"/>
        <v>211.88</v>
      </c>
      <c r="V85" s="112">
        <f t="shared" si="10"/>
        <v>0</v>
      </c>
      <c r="Y85">
        <f>BAWANA!AW85+BAWANA!AX85</f>
        <v>26.12</v>
      </c>
      <c r="Z85">
        <f>BAWANA!BD85+BAWANA!BE85</f>
        <v>32</v>
      </c>
      <c r="AA85">
        <f>BAWANA!X85+BAWANA!Y85</f>
        <v>26.12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211.88</v>
      </c>
      <c r="E86">
        <f>BAWANA!AM86</f>
        <v>0</v>
      </c>
      <c r="F86">
        <f t="shared" si="11"/>
        <v>256</v>
      </c>
      <c r="G86">
        <f t="shared" si="12"/>
        <v>211.88</v>
      </c>
      <c r="H86" s="112"/>
      <c r="I86">
        <f>BRPL_EOD!AI86+BRPL_EOD!AJ86</f>
        <v>84</v>
      </c>
      <c r="J86">
        <f>BYPL_EOD!AI86+BYPL_EOD!AJ86</f>
        <v>47.01</v>
      </c>
      <c r="K86">
        <f>MES_EOD!AI86+MES_EOD!AJ86</f>
        <v>5</v>
      </c>
      <c r="L86">
        <f>NDMC_EOD!AI86+NDMC_EOD!AJ86</f>
        <v>19.059999999999999</v>
      </c>
      <c r="M86">
        <f>TPDDL_EOD!AI86+TPDDL_EOD!AJ86</f>
        <v>56.81</v>
      </c>
      <c r="N86">
        <f t="shared" si="7"/>
        <v>211.88</v>
      </c>
      <c r="O86" s="112">
        <f t="shared" si="8"/>
        <v>0</v>
      </c>
      <c r="P86">
        <v>84</v>
      </c>
      <c r="Q86">
        <v>47.01</v>
      </c>
      <c r="R86">
        <v>5</v>
      </c>
      <c r="S86">
        <v>19.059999999999999</v>
      </c>
      <c r="T86">
        <v>56.81</v>
      </c>
      <c r="U86" s="114">
        <f t="shared" si="9"/>
        <v>211.88</v>
      </c>
      <c r="V86" s="112">
        <f t="shared" si="10"/>
        <v>0</v>
      </c>
      <c r="Y86">
        <f>BAWANA!AW86+BAWANA!AX86</f>
        <v>26.12</v>
      </c>
      <c r="Z86">
        <f>BAWANA!BD86+BAWANA!BE86</f>
        <v>32</v>
      </c>
      <c r="AA86">
        <f>BAWANA!X86+BAWANA!Y86</f>
        <v>26.12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5.5577895000000046</v>
      </c>
      <c r="E99" s="114">
        <f t="shared" si="14"/>
        <v>0</v>
      </c>
      <c r="F99" s="114">
        <f t="shared" si="14"/>
        <v>6.1440000000000001</v>
      </c>
      <c r="G99" s="114">
        <f t="shared" si="14"/>
        <v>5.5577895000000046</v>
      </c>
      <c r="H99" s="114"/>
      <c r="I99" s="114">
        <f t="shared" si="14"/>
        <v>2.3074975000000006</v>
      </c>
      <c r="J99" s="114">
        <f t="shared" si="14"/>
        <v>1.1453600000000006</v>
      </c>
      <c r="K99" s="114">
        <f t="shared" si="14"/>
        <v>0.11948</v>
      </c>
      <c r="L99" s="114">
        <f t="shared" si="14"/>
        <v>0.49465000000000031</v>
      </c>
      <c r="M99" s="114">
        <f t="shared" si="14"/>
        <v>1.4906400000000015</v>
      </c>
      <c r="N99" s="114">
        <f t="shared" si="14"/>
        <v>5.5576274999999979</v>
      </c>
      <c r="O99" s="114">
        <f t="shared" si="14"/>
        <v>1.6199999999989245E-4</v>
      </c>
      <c r="P99" s="114">
        <f t="shared" si="14"/>
        <v>2.307537029635371</v>
      </c>
      <c r="Q99" s="114">
        <f t="shared" si="14"/>
        <v>1.1454144716742056</v>
      </c>
      <c r="R99" s="114">
        <f t="shared" si="14"/>
        <v>0.11948546535060972</v>
      </c>
      <c r="S99" s="114">
        <f t="shared" si="14"/>
        <v>0.49466714271501516</v>
      </c>
      <c r="T99" s="114">
        <f t="shared" si="14"/>
        <v>1.4906853906247961</v>
      </c>
      <c r="U99" s="114">
        <f t="shared" si="14"/>
        <v>5.5577895000000046</v>
      </c>
      <c r="V99" s="114">
        <f t="shared" si="10"/>
        <v>0</v>
      </c>
      <c r="Y99" s="114">
        <f>SUM(Y3:Y98)/4000</f>
        <v>0.5520075000000001</v>
      </c>
      <c r="Z99" s="114">
        <f t="shared" ref="Z99:AD99" si="15">SUM(Z3:Z98)/4000</f>
        <v>0.7021349999999994</v>
      </c>
      <c r="AA99" s="114">
        <f t="shared" si="15"/>
        <v>0.5520075000000001</v>
      </c>
      <c r="AB99" s="114">
        <f t="shared" si="15"/>
        <v>0.7021349999999994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16.02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0.72694000000000003</v>
      </c>
      <c r="AO3">
        <v>0</v>
      </c>
      <c r="AP3">
        <v>0</v>
      </c>
      <c r="AQ3">
        <v>0</v>
      </c>
      <c r="AR3">
        <v>1.1040000000000001</v>
      </c>
      <c r="AS3">
        <v>4.7081999999999997</v>
      </c>
      <c r="AT3">
        <v>15.00135</v>
      </c>
      <c r="AU3">
        <v>0</v>
      </c>
      <c r="AV3">
        <v>45.15</v>
      </c>
      <c r="AW3">
        <v>71.458799999999997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2752.1637270000001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16.02</v>
      </c>
      <c r="AH4">
        <v>0</v>
      </c>
      <c r="AI4">
        <v>0</v>
      </c>
      <c r="AJ4">
        <v>0</v>
      </c>
      <c r="AK4">
        <v>54.567</v>
      </c>
      <c r="AL4">
        <v>55.776000000000003</v>
      </c>
      <c r="AM4">
        <v>0</v>
      </c>
      <c r="AN4">
        <v>0.72694000000000003</v>
      </c>
      <c r="AO4">
        <v>0</v>
      </c>
      <c r="AP4">
        <v>0</v>
      </c>
      <c r="AQ4">
        <v>0</v>
      </c>
      <c r="AR4">
        <v>1.1040000000000001</v>
      </c>
      <c r="AS4">
        <v>4.7081999999999997</v>
      </c>
      <c r="AT4">
        <v>15.00135</v>
      </c>
      <c r="AU4">
        <v>0</v>
      </c>
      <c r="AV4">
        <v>45.15</v>
      </c>
      <c r="AW4">
        <v>71.458799999999997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2800.9677269999997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16.233599999999999</v>
      </c>
      <c r="AH5">
        <v>0</v>
      </c>
      <c r="AI5">
        <v>0</v>
      </c>
      <c r="AJ5">
        <v>0</v>
      </c>
      <c r="AK5">
        <v>54.567</v>
      </c>
      <c r="AL5">
        <v>55.776000000000003</v>
      </c>
      <c r="AM5">
        <v>0</v>
      </c>
      <c r="AN5">
        <v>0.72694000000000003</v>
      </c>
      <c r="AO5">
        <v>0</v>
      </c>
      <c r="AP5">
        <v>0</v>
      </c>
      <c r="AQ5">
        <v>0</v>
      </c>
      <c r="AR5">
        <v>1.1040000000000001</v>
      </c>
      <c r="AS5">
        <v>4.7081999999999997</v>
      </c>
      <c r="AT5">
        <v>15.00135</v>
      </c>
      <c r="AU5">
        <v>0</v>
      </c>
      <c r="AV5">
        <v>45.15</v>
      </c>
      <c r="AW5">
        <v>71.458799999999997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2801.1813269999998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16.233599999999999</v>
      </c>
      <c r="AH6">
        <v>0</v>
      </c>
      <c r="AI6">
        <v>0</v>
      </c>
      <c r="AJ6">
        <v>0</v>
      </c>
      <c r="AK6">
        <v>54.567</v>
      </c>
      <c r="AL6">
        <v>6.9720000000000004</v>
      </c>
      <c r="AM6">
        <v>0</v>
      </c>
      <c r="AN6">
        <v>0.72694000000000003</v>
      </c>
      <c r="AO6">
        <v>0</v>
      </c>
      <c r="AP6">
        <v>0</v>
      </c>
      <c r="AQ6">
        <v>0</v>
      </c>
      <c r="AR6">
        <v>1.1040000000000001</v>
      </c>
      <c r="AS6">
        <v>4.7081999999999997</v>
      </c>
      <c r="AT6">
        <v>15.00135</v>
      </c>
      <c r="AU6">
        <v>0</v>
      </c>
      <c r="AV6">
        <v>45.15</v>
      </c>
      <c r="AW6">
        <v>71.458799999999997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2752.3773270000002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16.447199999999999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0.72694000000000003</v>
      </c>
      <c r="AO7">
        <v>0</v>
      </c>
      <c r="AP7">
        <v>0</v>
      </c>
      <c r="AQ7">
        <v>0</v>
      </c>
      <c r="AR7">
        <v>1.1040000000000001</v>
      </c>
      <c r="AS7">
        <v>4.7081999999999997</v>
      </c>
      <c r="AT7">
        <v>15.00135</v>
      </c>
      <c r="AU7">
        <v>0</v>
      </c>
      <c r="AV7">
        <v>45.15</v>
      </c>
      <c r="AW7">
        <v>71.458799999999997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2747.0133270000001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16.447199999999999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0.72694000000000003</v>
      </c>
      <c r="AO8">
        <v>0</v>
      </c>
      <c r="AP8">
        <v>0</v>
      </c>
      <c r="AQ8">
        <v>0</v>
      </c>
      <c r="AR8">
        <v>1.1040000000000001</v>
      </c>
      <c r="AS8">
        <v>4.7081999999999997</v>
      </c>
      <c r="AT8">
        <v>15.00135</v>
      </c>
      <c r="AU8">
        <v>0</v>
      </c>
      <c r="AV8">
        <v>45.15</v>
      </c>
      <c r="AW8">
        <v>71.458799999999997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2747.0133270000001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16.660799999999998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0.72694000000000003</v>
      </c>
      <c r="AO9">
        <v>0</v>
      </c>
      <c r="AP9">
        <v>0</v>
      </c>
      <c r="AQ9">
        <v>0</v>
      </c>
      <c r="AR9">
        <v>35.328000000000003</v>
      </c>
      <c r="AS9">
        <v>4.7081999999999997</v>
      </c>
      <c r="AT9">
        <v>15.00135</v>
      </c>
      <c r="AU9">
        <v>0</v>
      </c>
      <c r="AV9">
        <v>45.15</v>
      </c>
      <c r="AW9">
        <v>71.458799999999997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2781.4509270000003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16.660799999999998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0.72694000000000003</v>
      </c>
      <c r="AO10">
        <v>0</v>
      </c>
      <c r="AP10">
        <v>0</v>
      </c>
      <c r="AQ10">
        <v>0</v>
      </c>
      <c r="AR10">
        <v>35.328000000000003</v>
      </c>
      <c r="AS10">
        <v>4.7081999999999997</v>
      </c>
      <c r="AT10">
        <v>15.00135</v>
      </c>
      <c r="AU10">
        <v>0</v>
      </c>
      <c r="AV10">
        <v>45.15</v>
      </c>
      <c r="AW10">
        <v>71.458799999999997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2781.4509270000003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16.874400000000001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0.72694000000000003</v>
      </c>
      <c r="AO11">
        <v>0</v>
      </c>
      <c r="AP11">
        <v>0</v>
      </c>
      <c r="AQ11">
        <v>0</v>
      </c>
      <c r="AR11">
        <v>4.4160000000000004</v>
      </c>
      <c r="AS11">
        <v>4.7081999999999997</v>
      </c>
      <c r="AT11">
        <v>15.00135</v>
      </c>
      <c r="AU11">
        <v>0</v>
      </c>
      <c r="AV11">
        <v>45.15</v>
      </c>
      <c r="AW11">
        <v>71.458799999999997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2750.7525270000006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16.874400000000001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0.72694000000000003</v>
      </c>
      <c r="AO12">
        <v>0</v>
      </c>
      <c r="AP12">
        <v>0</v>
      </c>
      <c r="AQ12">
        <v>0</v>
      </c>
      <c r="AR12">
        <v>2.6496</v>
      </c>
      <c r="AS12">
        <v>4.7081999999999997</v>
      </c>
      <c r="AT12">
        <v>15.00135</v>
      </c>
      <c r="AU12">
        <v>0</v>
      </c>
      <c r="AV12">
        <v>45.15</v>
      </c>
      <c r="AW12">
        <v>71.458799999999997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2748.9861270000006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17.088000000000001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0.72694000000000003</v>
      </c>
      <c r="AO13">
        <v>0</v>
      </c>
      <c r="AP13">
        <v>0</v>
      </c>
      <c r="AQ13">
        <v>0</v>
      </c>
      <c r="AR13">
        <v>2.6496</v>
      </c>
      <c r="AS13">
        <v>4.7081999999999997</v>
      </c>
      <c r="AT13">
        <v>15.00135</v>
      </c>
      <c r="AU13">
        <v>0</v>
      </c>
      <c r="AV13">
        <v>45.15</v>
      </c>
      <c r="AW13">
        <v>71.458799999999997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2749.1997270000006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17.088000000000001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0.72694000000000003</v>
      </c>
      <c r="AO14">
        <v>0</v>
      </c>
      <c r="AP14">
        <v>0</v>
      </c>
      <c r="AQ14">
        <v>0</v>
      </c>
      <c r="AR14">
        <v>2.6496</v>
      </c>
      <c r="AS14">
        <v>4.7081999999999997</v>
      </c>
      <c r="AT14">
        <v>15.00135</v>
      </c>
      <c r="AU14">
        <v>0</v>
      </c>
      <c r="AV14">
        <v>45.15</v>
      </c>
      <c r="AW14">
        <v>71.458799999999997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2749.1997270000006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17.301600000000001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0.72694000000000003</v>
      </c>
      <c r="AO15">
        <v>0</v>
      </c>
      <c r="AP15">
        <v>0</v>
      </c>
      <c r="AQ15">
        <v>0</v>
      </c>
      <c r="AR15">
        <v>2.6496</v>
      </c>
      <c r="AS15">
        <v>4.7081999999999997</v>
      </c>
      <c r="AT15">
        <v>15.00135</v>
      </c>
      <c r="AU15">
        <v>0</v>
      </c>
      <c r="AV15">
        <v>45.15</v>
      </c>
      <c r="AW15">
        <v>71.458799999999997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2765.8921790000004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17.301600000000001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0.72694000000000003</v>
      </c>
      <c r="AO16">
        <v>0</v>
      </c>
      <c r="AP16">
        <v>0</v>
      </c>
      <c r="AQ16">
        <v>0</v>
      </c>
      <c r="AR16">
        <v>2.6496</v>
      </c>
      <c r="AS16">
        <v>4.7081999999999997</v>
      </c>
      <c r="AT16">
        <v>15.00135</v>
      </c>
      <c r="AU16">
        <v>0</v>
      </c>
      <c r="AV16">
        <v>45.15</v>
      </c>
      <c r="AW16">
        <v>71.458799999999997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2765.8921790000004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17.5152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0.72694000000000003</v>
      </c>
      <c r="AO17">
        <v>0</v>
      </c>
      <c r="AP17">
        <v>0</v>
      </c>
      <c r="AQ17">
        <v>0</v>
      </c>
      <c r="AR17">
        <v>2.6496</v>
      </c>
      <c r="AS17">
        <v>4.7081999999999997</v>
      </c>
      <c r="AT17">
        <v>15.00135</v>
      </c>
      <c r="AU17">
        <v>0</v>
      </c>
      <c r="AV17">
        <v>45.15</v>
      </c>
      <c r="AW17">
        <v>71.458799999999997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2766.1057790000004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17.5152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0.72694000000000003</v>
      </c>
      <c r="AO18">
        <v>0</v>
      </c>
      <c r="AP18">
        <v>0</v>
      </c>
      <c r="AQ18">
        <v>0</v>
      </c>
      <c r="AR18">
        <v>2.6496</v>
      </c>
      <c r="AS18">
        <v>4.7081999999999997</v>
      </c>
      <c r="AT18">
        <v>15.00135</v>
      </c>
      <c r="AU18">
        <v>0</v>
      </c>
      <c r="AV18">
        <v>45.15</v>
      </c>
      <c r="AW18">
        <v>71.458799999999997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2766.1057790000004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17.7288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0.72694000000000003</v>
      </c>
      <c r="AO19">
        <v>0</v>
      </c>
      <c r="AP19">
        <v>0</v>
      </c>
      <c r="AQ19">
        <v>0</v>
      </c>
      <c r="AR19">
        <v>3.8639999999999999</v>
      </c>
      <c r="AS19">
        <v>4.7081999999999997</v>
      </c>
      <c r="AT19">
        <v>15.00135</v>
      </c>
      <c r="AU19">
        <v>0</v>
      </c>
      <c r="AV19">
        <v>45.15</v>
      </c>
      <c r="AW19">
        <v>71.458799999999997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2767.4068790000001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17.7288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0.72694000000000003</v>
      </c>
      <c r="AO20">
        <v>0</v>
      </c>
      <c r="AP20">
        <v>0</v>
      </c>
      <c r="AQ20">
        <v>0</v>
      </c>
      <c r="AR20">
        <v>35.328000000000003</v>
      </c>
      <c r="AS20">
        <v>4.7081999999999997</v>
      </c>
      <c r="AT20">
        <v>15.00135</v>
      </c>
      <c r="AU20">
        <v>0</v>
      </c>
      <c r="AV20">
        <v>45.15</v>
      </c>
      <c r="AW20">
        <v>71.458799999999997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2798.8708790000001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17.942399999999999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0.72694000000000003</v>
      </c>
      <c r="AO21">
        <v>0</v>
      </c>
      <c r="AP21">
        <v>0</v>
      </c>
      <c r="AQ21">
        <v>15.561</v>
      </c>
      <c r="AR21">
        <v>35.328000000000003</v>
      </c>
      <c r="AS21">
        <v>16.680479999999999</v>
      </c>
      <c r="AT21">
        <v>15.00135</v>
      </c>
      <c r="AU21">
        <v>0</v>
      </c>
      <c r="AV21">
        <v>45.15</v>
      </c>
      <c r="AW21">
        <v>71.458799999999997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2826.6177590000002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17.942399999999999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0.72694000000000003</v>
      </c>
      <c r="AO22">
        <v>0</v>
      </c>
      <c r="AP22">
        <v>0</v>
      </c>
      <c r="AQ22">
        <v>20.16</v>
      </c>
      <c r="AR22">
        <v>4.4160000000000004</v>
      </c>
      <c r="AS22">
        <v>16.680479999999999</v>
      </c>
      <c r="AT22">
        <v>15.00135</v>
      </c>
      <c r="AU22">
        <v>0</v>
      </c>
      <c r="AV22">
        <v>45.15</v>
      </c>
      <c r="AW22">
        <v>71.458799999999997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2800.3047590000001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18.155999999999999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0.72694000000000003</v>
      </c>
      <c r="AO23">
        <v>0</v>
      </c>
      <c r="AP23">
        <v>6.4050000000000002</v>
      </c>
      <c r="AQ23">
        <v>31.122</v>
      </c>
      <c r="AR23">
        <v>3.3119999999999998</v>
      </c>
      <c r="AS23">
        <v>16.680479999999999</v>
      </c>
      <c r="AT23">
        <v>15.00135</v>
      </c>
      <c r="AU23">
        <v>0</v>
      </c>
      <c r="AV23">
        <v>45.15</v>
      </c>
      <c r="AW23">
        <v>71.458799999999997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2816.7813590000001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32.957704</v>
      </c>
      <c r="AF24">
        <v>8.8740000000000006</v>
      </c>
      <c r="AG24">
        <v>18.155999999999999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0.72694000000000003</v>
      </c>
      <c r="AO24">
        <v>0</v>
      </c>
      <c r="AP24">
        <v>6.4050000000000002</v>
      </c>
      <c r="AQ24">
        <v>31.122</v>
      </c>
      <c r="AR24">
        <v>3.3119999999999998</v>
      </c>
      <c r="AS24">
        <v>16.680479999999999</v>
      </c>
      <c r="AT24">
        <v>15.00135</v>
      </c>
      <c r="AU24">
        <v>0</v>
      </c>
      <c r="AV24">
        <v>45.15</v>
      </c>
      <c r="AW24">
        <v>71.458799999999997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2833.2602109999998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18.369599999999998</v>
      </c>
      <c r="AH25">
        <v>0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0.72694000000000003</v>
      </c>
      <c r="AO25">
        <v>0</v>
      </c>
      <c r="AP25">
        <v>6.4050000000000002</v>
      </c>
      <c r="AQ25">
        <v>46.683</v>
      </c>
      <c r="AR25">
        <v>3.3119999999999998</v>
      </c>
      <c r="AS25">
        <v>16.680479999999999</v>
      </c>
      <c r="AT25">
        <v>15.00135</v>
      </c>
      <c r="AU25">
        <v>0</v>
      </c>
      <c r="AV25">
        <v>45.15</v>
      </c>
      <c r="AW25">
        <v>71.458799999999997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2849.034811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18.369599999999998</v>
      </c>
      <c r="AH26">
        <v>0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0.72694000000000003</v>
      </c>
      <c r="AO26">
        <v>0</v>
      </c>
      <c r="AP26">
        <v>6.4050000000000002</v>
      </c>
      <c r="AQ26">
        <v>46.683</v>
      </c>
      <c r="AR26">
        <v>3.3119999999999998</v>
      </c>
      <c r="AS26">
        <v>16.680479999999999</v>
      </c>
      <c r="AT26">
        <v>15.00135</v>
      </c>
      <c r="AU26">
        <v>0</v>
      </c>
      <c r="AV26">
        <v>45.15</v>
      </c>
      <c r="AW26">
        <v>71.458799999999997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2858.1708469999999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18.272072000000001</v>
      </c>
      <c r="AE27">
        <v>32.957704</v>
      </c>
      <c r="AF27">
        <v>8.8740000000000006</v>
      </c>
      <c r="AG27">
        <v>18.583200000000001</v>
      </c>
      <c r="AH27">
        <v>23.390899999999998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0.72694000000000003</v>
      </c>
      <c r="AO27">
        <v>0</v>
      </c>
      <c r="AP27">
        <v>0</v>
      </c>
      <c r="AQ27">
        <v>46.683</v>
      </c>
      <c r="AR27">
        <v>3.3119999999999998</v>
      </c>
      <c r="AS27">
        <v>4.7081999999999997</v>
      </c>
      <c r="AT27">
        <v>15.00135</v>
      </c>
      <c r="AU27">
        <v>0</v>
      </c>
      <c r="AV27">
        <v>45.15</v>
      </c>
      <c r="AW27">
        <v>71.458799999999997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2880.829103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18.272072000000001</v>
      </c>
      <c r="AE28">
        <v>49.436556000000003</v>
      </c>
      <c r="AF28">
        <v>8.8740000000000006</v>
      </c>
      <c r="AG28">
        <v>18.583200000000001</v>
      </c>
      <c r="AH28">
        <v>40.247500000000002</v>
      </c>
      <c r="AI28">
        <v>0</v>
      </c>
      <c r="AJ28">
        <v>0</v>
      </c>
      <c r="AK28">
        <v>54.440100000000001</v>
      </c>
      <c r="AL28">
        <v>1.3944000000000001</v>
      </c>
      <c r="AM28">
        <v>0</v>
      </c>
      <c r="AN28">
        <v>0.72694000000000003</v>
      </c>
      <c r="AO28">
        <v>0</v>
      </c>
      <c r="AP28">
        <v>0</v>
      </c>
      <c r="AQ28">
        <v>46.683</v>
      </c>
      <c r="AR28">
        <v>3.3119999999999998</v>
      </c>
      <c r="AS28">
        <v>4.7081999999999997</v>
      </c>
      <c r="AT28">
        <v>15.00135</v>
      </c>
      <c r="AU28">
        <v>0</v>
      </c>
      <c r="AV28">
        <v>45.15</v>
      </c>
      <c r="AW28">
        <v>71.458799999999997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2933.0889550000002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27.408107999999999</v>
      </c>
      <c r="AE29">
        <v>49.436556000000003</v>
      </c>
      <c r="AF29">
        <v>17.748000000000001</v>
      </c>
      <c r="AG29">
        <v>18.796800000000001</v>
      </c>
      <c r="AH29">
        <v>56.82</v>
      </c>
      <c r="AI29">
        <v>0</v>
      </c>
      <c r="AJ29">
        <v>0</v>
      </c>
      <c r="AK29">
        <v>54.440100000000001</v>
      </c>
      <c r="AL29">
        <v>6.9720000000000004</v>
      </c>
      <c r="AM29">
        <v>0</v>
      </c>
      <c r="AN29">
        <v>0.72694000000000003</v>
      </c>
      <c r="AO29">
        <v>0</v>
      </c>
      <c r="AP29">
        <v>0</v>
      </c>
      <c r="AQ29">
        <v>46.683</v>
      </c>
      <c r="AR29">
        <v>3.3119999999999998</v>
      </c>
      <c r="AS29">
        <v>4.7081999999999997</v>
      </c>
      <c r="AT29">
        <v>15.00135</v>
      </c>
      <c r="AU29">
        <v>0</v>
      </c>
      <c r="AV29">
        <v>45.15</v>
      </c>
      <c r="AW29">
        <v>71.458799999999997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2989.4367310000007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26.622</v>
      </c>
      <c r="AG30">
        <v>18.796800000000001</v>
      </c>
      <c r="AH30">
        <v>80.684399999999997</v>
      </c>
      <c r="AI30">
        <v>3.819</v>
      </c>
      <c r="AJ30">
        <v>0</v>
      </c>
      <c r="AK30">
        <v>54.440100000000001</v>
      </c>
      <c r="AL30">
        <v>55.776000000000003</v>
      </c>
      <c r="AM30">
        <v>0</v>
      </c>
      <c r="AN30">
        <v>0.72694000000000003</v>
      </c>
      <c r="AO30">
        <v>0</v>
      </c>
      <c r="AP30">
        <v>0</v>
      </c>
      <c r="AQ30">
        <v>46.683</v>
      </c>
      <c r="AR30">
        <v>3.3119999999999998</v>
      </c>
      <c r="AS30">
        <v>4.7081999999999997</v>
      </c>
      <c r="AT30">
        <v>15.00135</v>
      </c>
      <c r="AU30">
        <v>0</v>
      </c>
      <c r="AV30">
        <v>45.15</v>
      </c>
      <c r="AW30">
        <v>71.458799999999997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3128.1523990000001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26.622</v>
      </c>
      <c r="AG31">
        <v>19.010400000000001</v>
      </c>
      <c r="AH31">
        <v>137.315</v>
      </c>
      <c r="AI31">
        <v>16.350411999999999</v>
      </c>
      <c r="AJ31">
        <v>0</v>
      </c>
      <c r="AK31">
        <v>54.440100000000001</v>
      </c>
      <c r="AL31">
        <v>55.776000000000003</v>
      </c>
      <c r="AM31">
        <v>0</v>
      </c>
      <c r="AN31">
        <v>0.72694000000000003</v>
      </c>
      <c r="AO31">
        <v>0</v>
      </c>
      <c r="AP31">
        <v>0</v>
      </c>
      <c r="AQ31">
        <v>46.683</v>
      </c>
      <c r="AR31">
        <v>2.6496</v>
      </c>
      <c r="AS31">
        <v>4.7081999999999997</v>
      </c>
      <c r="AT31">
        <v>15.00135</v>
      </c>
      <c r="AU31">
        <v>0</v>
      </c>
      <c r="AV31">
        <v>45.15</v>
      </c>
      <c r="AW31">
        <v>71.458799999999997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3196.8656110000002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26.622</v>
      </c>
      <c r="AG32">
        <v>19.010400000000001</v>
      </c>
      <c r="AH32">
        <v>140.34540000000001</v>
      </c>
      <c r="AI32">
        <v>16.350411999999999</v>
      </c>
      <c r="AJ32">
        <v>0</v>
      </c>
      <c r="AK32">
        <v>54.440100000000001</v>
      </c>
      <c r="AL32">
        <v>55.776000000000003</v>
      </c>
      <c r="AM32">
        <v>0</v>
      </c>
      <c r="AN32">
        <v>0.72694000000000003</v>
      </c>
      <c r="AO32">
        <v>0</v>
      </c>
      <c r="AP32">
        <v>0</v>
      </c>
      <c r="AQ32">
        <v>46.683</v>
      </c>
      <c r="AR32">
        <v>2.6496</v>
      </c>
      <c r="AS32">
        <v>4.7081999999999997</v>
      </c>
      <c r="AT32">
        <v>15.00135</v>
      </c>
      <c r="AU32">
        <v>0</v>
      </c>
      <c r="AV32">
        <v>45.15</v>
      </c>
      <c r="AW32">
        <v>71.458799999999997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3199.8960110000003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26.622</v>
      </c>
      <c r="AG33">
        <v>19.224</v>
      </c>
      <c r="AH33">
        <v>140.34540000000001</v>
      </c>
      <c r="AI33">
        <v>16.350411999999999</v>
      </c>
      <c r="AJ33">
        <v>0</v>
      </c>
      <c r="AK33">
        <v>54.440100000000001</v>
      </c>
      <c r="AL33">
        <v>55.776000000000003</v>
      </c>
      <c r="AM33">
        <v>0</v>
      </c>
      <c r="AN33">
        <v>0.72694000000000003</v>
      </c>
      <c r="AO33">
        <v>0</v>
      </c>
      <c r="AP33">
        <v>0</v>
      </c>
      <c r="AQ33">
        <v>46.683</v>
      </c>
      <c r="AR33">
        <v>35.328000000000003</v>
      </c>
      <c r="AS33">
        <v>4.7081999999999997</v>
      </c>
      <c r="AT33">
        <v>15.00135</v>
      </c>
      <c r="AU33">
        <v>0</v>
      </c>
      <c r="AV33">
        <v>45.15</v>
      </c>
      <c r="AW33">
        <v>71.458799999999997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3210.0513350000001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18.272072000000001</v>
      </c>
      <c r="AE34">
        <v>49.436556000000003</v>
      </c>
      <c r="AF34">
        <v>26.622</v>
      </c>
      <c r="AG34">
        <v>19.224</v>
      </c>
      <c r="AH34">
        <v>140.34540000000001</v>
      </c>
      <c r="AI34">
        <v>16.350411999999999</v>
      </c>
      <c r="AJ34">
        <v>0</v>
      </c>
      <c r="AK34">
        <v>54.440100000000001</v>
      </c>
      <c r="AL34">
        <v>55.776000000000003</v>
      </c>
      <c r="AM34">
        <v>0</v>
      </c>
      <c r="AN34">
        <v>0.72694000000000003</v>
      </c>
      <c r="AO34">
        <v>0</v>
      </c>
      <c r="AP34">
        <v>0</v>
      </c>
      <c r="AQ34">
        <v>46.683</v>
      </c>
      <c r="AR34">
        <v>35.328000000000003</v>
      </c>
      <c r="AS34">
        <v>4.7081999999999997</v>
      </c>
      <c r="AT34">
        <v>15.00135</v>
      </c>
      <c r="AU34">
        <v>0</v>
      </c>
      <c r="AV34">
        <v>45.15</v>
      </c>
      <c r="AW34">
        <v>71.458799999999997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3210.0513350000001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9.1360360000000007</v>
      </c>
      <c r="AE35">
        <v>49.436556000000003</v>
      </c>
      <c r="AF35">
        <v>26.622</v>
      </c>
      <c r="AG35">
        <v>19.224</v>
      </c>
      <c r="AH35">
        <v>113.64</v>
      </c>
      <c r="AI35">
        <v>3.819</v>
      </c>
      <c r="AJ35">
        <v>0</v>
      </c>
      <c r="AK35">
        <v>54.440100000000001</v>
      </c>
      <c r="AL35">
        <v>6.9720000000000004</v>
      </c>
      <c r="AM35">
        <v>0</v>
      </c>
      <c r="AN35">
        <v>0.72694000000000003</v>
      </c>
      <c r="AO35">
        <v>0</v>
      </c>
      <c r="AP35">
        <v>0</v>
      </c>
      <c r="AQ35">
        <v>46.683</v>
      </c>
      <c r="AR35">
        <v>4.968</v>
      </c>
      <c r="AS35">
        <v>4.7081999999999997</v>
      </c>
      <c r="AT35">
        <v>15.00135</v>
      </c>
      <c r="AU35">
        <v>0</v>
      </c>
      <c r="AV35">
        <v>45.15</v>
      </c>
      <c r="AW35">
        <v>71.458799999999997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3077.155127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49.436556000000003</v>
      </c>
      <c r="AF36">
        <v>17.748000000000001</v>
      </c>
      <c r="AG36">
        <v>19.224</v>
      </c>
      <c r="AH36">
        <v>93.563599999999994</v>
      </c>
      <c r="AI36">
        <v>0</v>
      </c>
      <c r="AJ36">
        <v>0</v>
      </c>
      <c r="AK36">
        <v>54.440100000000001</v>
      </c>
      <c r="AL36">
        <v>1.3944000000000001</v>
      </c>
      <c r="AM36">
        <v>0</v>
      </c>
      <c r="AN36">
        <v>0.72694000000000003</v>
      </c>
      <c r="AO36">
        <v>0</v>
      </c>
      <c r="AP36">
        <v>0</v>
      </c>
      <c r="AQ36">
        <v>46.683</v>
      </c>
      <c r="AR36">
        <v>2.6496</v>
      </c>
      <c r="AS36">
        <v>4.7081999999999997</v>
      </c>
      <c r="AT36">
        <v>15.00135</v>
      </c>
      <c r="AU36">
        <v>0</v>
      </c>
      <c r="AV36">
        <v>45.15</v>
      </c>
      <c r="AW36">
        <v>71.458799999999997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2977.3794630000007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49.436556000000003</v>
      </c>
      <c r="AF37">
        <v>8.8740000000000006</v>
      </c>
      <c r="AG37">
        <v>19.224</v>
      </c>
      <c r="AH37">
        <v>70.172700000000006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0.72694000000000003</v>
      </c>
      <c r="AO37">
        <v>0</v>
      </c>
      <c r="AP37">
        <v>0</v>
      </c>
      <c r="AQ37">
        <v>46.683</v>
      </c>
      <c r="AR37">
        <v>2.6496</v>
      </c>
      <c r="AS37">
        <v>4.7081999999999997</v>
      </c>
      <c r="AT37">
        <v>15.00135</v>
      </c>
      <c r="AU37">
        <v>0</v>
      </c>
      <c r="AV37">
        <v>45.15</v>
      </c>
      <c r="AW37">
        <v>71.458799999999997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2943.8411630000005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19.224</v>
      </c>
      <c r="AH38">
        <v>46.781799999999997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0.72694000000000003</v>
      </c>
      <c r="AO38">
        <v>0</v>
      </c>
      <c r="AP38">
        <v>0</v>
      </c>
      <c r="AQ38">
        <v>46.683</v>
      </c>
      <c r="AR38">
        <v>2.6496</v>
      </c>
      <c r="AS38">
        <v>4.7081999999999997</v>
      </c>
      <c r="AT38">
        <v>15.00135</v>
      </c>
      <c r="AU38">
        <v>0</v>
      </c>
      <c r="AV38">
        <v>45.15</v>
      </c>
      <c r="AW38">
        <v>71.458799999999997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2903.9714110000004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19.224</v>
      </c>
      <c r="AH39">
        <v>20.171099999999999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0.72694000000000003</v>
      </c>
      <c r="AO39">
        <v>0</v>
      </c>
      <c r="AP39">
        <v>0</v>
      </c>
      <c r="AQ39">
        <v>46.683</v>
      </c>
      <c r="AR39">
        <v>2.6496</v>
      </c>
      <c r="AS39">
        <v>4.7081999999999997</v>
      </c>
      <c r="AT39">
        <v>15.00135</v>
      </c>
      <c r="AU39">
        <v>0</v>
      </c>
      <c r="AV39">
        <v>44.625</v>
      </c>
      <c r="AW39">
        <v>71.458799999999997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2863.6656710000002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19.224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0.72694000000000003</v>
      </c>
      <c r="AO40">
        <v>0</v>
      </c>
      <c r="AP40">
        <v>0</v>
      </c>
      <c r="AQ40">
        <v>31.122</v>
      </c>
      <c r="AR40">
        <v>2.6496</v>
      </c>
      <c r="AS40">
        <v>4.7081999999999997</v>
      </c>
      <c r="AT40">
        <v>15.00135</v>
      </c>
      <c r="AU40">
        <v>0</v>
      </c>
      <c r="AV40">
        <v>44.625</v>
      </c>
      <c r="AW40">
        <v>71.458799999999997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2811.4547190000003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19.224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0.72694000000000003</v>
      </c>
      <c r="AO41">
        <v>0</v>
      </c>
      <c r="AP41">
        <v>0</v>
      </c>
      <c r="AQ41">
        <v>31.122</v>
      </c>
      <c r="AR41">
        <v>2.6496</v>
      </c>
      <c r="AS41">
        <v>16.680479999999999</v>
      </c>
      <c r="AT41">
        <v>15.00135</v>
      </c>
      <c r="AU41">
        <v>0</v>
      </c>
      <c r="AV41">
        <v>44.625</v>
      </c>
      <c r="AW41">
        <v>71.458799999999997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2823.4269990000003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19.224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0.72694000000000003</v>
      </c>
      <c r="AO42">
        <v>0</v>
      </c>
      <c r="AP42">
        <v>0</v>
      </c>
      <c r="AQ42">
        <v>15.561</v>
      </c>
      <c r="AR42">
        <v>2.6496</v>
      </c>
      <c r="AS42">
        <v>16.680479999999999</v>
      </c>
      <c r="AT42">
        <v>15.00135</v>
      </c>
      <c r="AU42">
        <v>0</v>
      </c>
      <c r="AV42">
        <v>44.625</v>
      </c>
      <c r="AW42">
        <v>71.458799999999997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2794.6959590000006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19.224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0.72694000000000003</v>
      </c>
      <c r="AO43">
        <v>0</v>
      </c>
      <c r="AP43">
        <v>0</v>
      </c>
      <c r="AQ43">
        <v>15.183</v>
      </c>
      <c r="AR43">
        <v>2.6496</v>
      </c>
      <c r="AS43">
        <v>16.680479999999999</v>
      </c>
      <c r="AT43">
        <v>15.00135</v>
      </c>
      <c r="AU43">
        <v>0</v>
      </c>
      <c r="AV43">
        <v>44.625</v>
      </c>
      <c r="AW43">
        <v>70.915800000000004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2777.2961070000006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19.224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0.72694000000000003</v>
      </c>
      <c r="AO44">
        <v>0</v>
      </c>
      <c r="AP44">
        <v>0</v>
      </c>
      <c r="AQ44">
        <v>14.49</v>
      </c>
      <c r="AR44">
        <v>3.3119999999999998</v>
      </c>
      <c r="AS44">
        <v>16.680479999999999</v>
      </c>
      <c r="AT44">
        <v>15.00135</v>
      </c>
      <c r="AU44">
        <v>0</v>
      </c>
      <c r="AV44">
        <v>44.625</v>
      </c>
      <c r="AW44">
        <v>70.915800000000004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2777.2655070000001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19.224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0.72694000000000003</v>
      </c>
      <c r="AO45">
        <v>0</v>
      </c>
      <c r="AP45">
        <v>0</v>
      </c>
      <c r="AQ45">
        <v>0</v>
      </c>
      <c r="AR45">
        <v>35.328000000000003</v>
      </c>
      <c r="AS45">
        <v>16.680479999999999</v>
      </c>
      <c r="AT45">
        <v>15.00135</v>
      </c>
      <c r="AU45">
        <v>0</v>
      </c>
      <c r="AV45">
        <v>44.625</v>
      </c>
      <c r="AW45">
        <v>70.915800000000004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2794.2435070000006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19.224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0.72694000000000003</v>
      </c>
      <c r="AO46">
        <v>0</v>
      </c>
      <c r="AP46">
        <v>0</v>
      </c>
      <c r="AQ46">
        <v>0</v>
      </c>
      <c r="AR46">
        <v>35.328000000000003</v>
      </c>
      <c r="AS46">
        <v>16.680479999999999</v>
      </c>
      <c r="AT46">
        <v>15.00135</v>
      </c>
      <c r="AU46">
        <v>0</v>
      </c>
      <c r="AV46">
        <v>44.625</v>
      </c>
      <c r="AW46">
        <v>70.915800000000004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2794.2435070000006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19.224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0.72694000000000003</v>
      </c>
      <c r="AO47">
        <v>0</v>
      </c>
      <c r="AP47">
        <v>0</v>
      </c>
      <c r="AQ47">
        <v>0</v>
      </c>
      <c r="AR47">
        <v>3.3119999999999998</v>
      </c>
      <c r="AS47">
        <v>6.726</v>
      </c>
      <c r="AT47">
        <v>15.00135</v>
      </c>
      <c r="AU47">
        <v>0</v>
      </c>
      <c r="AV47">
        <v>44.625</v>
      </c>
      <c r="AW47">
        <v>70.915800000000004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2752.2730270000006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19.224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0.72694000000000003</v>
      </c>
      <c r="AO48">
        <v>0</v>
      </c>
      <c r="AP48">
        <v>0</v>
      </c>
      <c r="AQ48">
        <v>0</v>
      </c>
      <c r="AR48">
        <v>2.76</v>
      </c>
      <c r="AS48">
        <v>4.7081999999999997</v>
      </c>
      <c r="AT48">
        <v>15.00135</v>
      </c>
      <c r="AU48">
        <v>0</v>
      </c>
      <c r="AV48">
        <v>44.625</v>
      </c>
      <c r="AW48">
        <v>70.915800000000004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2749.7032270000009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19.224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0.72694000000000003</v>
      </c>
      <c r="AO49">
        <v>0</v>
      </c>
      <c r="AP49">
        <v>0</v>
      </c>
      <c r="AQ49">
        <v>0</v>
      </c>
      <c r="AR49">
        <v>2.76</v>
      </c>
      <c r="AS49">
        <v>4.7081999999999997</v>
      </c>
      <c r="AT49">
        <v>15.00135</v>
      </c>
      <c r="AU49">
        <v>0</v>
      </c>
      <c r="AV49">
        <v>44.204999999999998</v>
      </c>
      <c r="AW49">
        <v>70.915800000000004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2749.2832270000008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19.224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0.72694000000000003</v>
      </c>
      <c r="AO50">
        <v>0</v>
      </c>
      <c r="AP50">
        <v>0</v>
      </c>
      <c r="AQ50">
        <v>0</v>
      </c>
      <c r="AR50">
        <v>2.76</v>
      </c>
      <c r="AS50">
        <v>4.7081999999999997</v>
      </c>
      <c r="AT50">
        <v>15.00135</v>
      </c>
      <c r="AU50">
        <v>0</v>
      </c>
      <c r="AV50">
        <v>44.204999999999998</v>
      </c>
      <c r="AW50">
        <v>70.915800000000004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2749.2832270000008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19.224</v>
      </c>
      <c r="AH51">
        <v>0</v>
      </c>
      <c r="AI51">
        <v>0</v>
      </c>
      <c r="AJ51">
        <v>0</v>
      </c>
      <c r="AK51">
        <v>54.440100000000001</v>
      </c>
      <c r="AL51">
        <v>2.3239999999999998</v>
      </c>
      <c r="AM51">
        <v>0</v>
      </c>
      <c r="AN51">
        <v>0.72694000000000003</v>
      </c>
      <c r="AO51">
        <v>0</v>
      </c>
      <c r="AP51">
        <v>0</v>
      </c>
      <c r="AQ51">
        <v>0</v>
      </c>
      <c r="AR51">
        <v>2.76</v>
      </c>
      <c r="AS51">
        <v>4.7081999999999997</v>
      </c>
      <c r="AT51">
        <v>15.00135</v>
      </c>
      <c r="AU51">
        <v>0</v>
      </c>
      <c r="AV51">
        <v>44.204999999999998</v>
      </c>
      <c r="AW51">
        <v>70.915800000000004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2750.2128270000007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19.224</v>
      </c>
      <c r="AH52">
        <v>0</v>
      </c>
      <c r="AI52">
        <v>0</v>
      </c>
      <c r="AJ52">
        <v>0</v>
      </c>
      <c r="AK52">
        <v>54.440100000000001</v>
      </c>
      <c r="AL52">
        <v>2.3239999999999998</v>
      </c>
      <c r="AM52">
        <v>0</v>
      </c>
      <c r="AN52">
        <v>0.72694000000000003</v>
      </c>
      <c r="AO52">
        <v>0</v>
      </c>
      <c r="AP52">
        <v>0</v>
      </c>
      <c r="AQ52">
        <v>0</v>
      </c>
      <c r="AR52">
        <v>2.76</v>
      </c>
      <c r="AS52">
        <v>4.7081999999999997</v>
      </c>
      <c r="AT52">
        <v>15.00135</v>
      </c>
      <c r="AU52">
        <v>0</v>
      </c>
      <c r="AV52">
        <v>44.204999999999998</v>
      </c>
      <c r="AW52">
        <v>70.915800000000004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2750.2128270000007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19.224</v>
      </c>
      <c r="AH53">
        <v>0</v>
      </c>
      <c r="AI53">
        <v>0</v>
      </c>
      <c r="AJ53">
        <v>0</v>
      </c>
      <c r="AK53">
        <v>54.440100000000001</v>
      </c>
      <c r="AL53">
        <v>2.3239999999999998</v>
      </c>
      <c r="AM53">
        <v>0</v>
      </c>
      <c r="AN53">
        <v>0.72694000000000003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15.00135</v>
      </c>
      <c r="AU53">
        <v>0</v>
      </c>
      <c r="AV53">
        <v>44.204999999999998</v>
      </c>
      <c r="AW53">
        <v>70.915800000000004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2749.6608270000006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19.224</v>
      </c>
      <c r="AH54">
        <v>0</v>
      </c>
      <c r="AI54">
        <v>0</v>
      </c>
      <c r="AJ54">
        <v>0</v>
      </c>
      <c r="AK54">
        <v>54.440100000000001</v>
      </c>
      <c r="AL54">
        <v>2.3239999999999998</v>
      </c>
      <c r="AM54">
        <v>0</v>
      </c>
      <c r="AN54">
        <v>0.72694000000000003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15.00135</v>
      </c>
      <c r="AU54">
        <v>0</v>
      </c>
      <c r="AV54">
        <v>44.204999999999998</v>
      </c>
      <c r="AW54">
        <v>70.915800000000004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2749.6608270000006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19.224</v>
      </c>
      <c r="AH55">
        <v>0</v>
      </c>
      <c r="AI55">
        <v>0</v>
      </c>
      <c r="AJ55">
        <v>0</v>
      </c>
      <c r="AK55">
        <v>54.440100000000001</v>
      </c>
      <c r="AL55">
        <v>2.3239999999999998</v>
      </c>
      <c r="AM55">
        <v>0</v>
      </c>
      <c r="AN55">
        <v>0.72694000000000003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15.00135</v>
      </c>
      <c r="AU55">
        <v>0</v>
      </c>
      <c r="AV55">
        <v>44.204999999999998</v>
      </c>
      <c r="AW55">
        <v>70.915800000000004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2749.6608270000006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19.224</v>
      </c>
      <c r="AH56">
        <v>0</v>
      </c>
      <c r="AI56">
        <v>0</v>
      </c>
      <c r="AJ56">
        <v>0</v>
      </c>
      <c r="AK56">
        <v>54.440100000000001</v>
      </c>
      <c r="AL56">
        <v>2.3239999999999998</v>
      </c>
      <c r="AM56">
        <v>0</v>
      </c>
      <c r="AN56">
        <v>0.72694000000000003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15.00135</v>
      </c>
      <c r="AU56">
        <v>0</v>
      </c>
      <c r="AV56">
        <v>44.204999999999998</v>
      </c>
      <c r="AW56">
        <v>70.915800000000004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2749.6608270000006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19.224</v>
      </c>
      <c r="AH57">
        <v>0</v>
      </c>
      <c r="AI57">
        <v>0</v>
      </c>
      <c r="AJ57">
        <v>0</v>
      </c>
      <c r="AK57">
        <v>54.440100000000001</v>
      </c>
      <c r="AL57">
        <v>2.3239999999999998</v>
      </c>
      <c r="AM57">
        <v>0</v>
      </c>
      <c r="AN57">
        <v>0.72694000000000003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15.00135</v>
      </c>
      <c r="AU57">
        <v>0</v>
      </c>
      <c r="AV57">
        <v>44.204999999999998</v>
      </c>
      <c r="AW57">
        <v>70.915800000000004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2749.6608270000006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19.224</v>
      </c>
      <c r="AH58">
        <v>0</v>
      </c>
      <c r="AI58">
        <v>0</v>
      </c>
      <c r="AJ58">
        <v>0</v>
      </c>
      <c r="AK58">
        <v>54.440100000000001</v>
      </c>
      <c r="AL58">
        <v>2.3239999999999998</v>
      </c>
      <c r="AM58">
        <v>0</v>
      </c>
      <c r="AN58">
        <v>0.72694000000000003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15.00135</v>
      </c>
      <c r="AU58">
        <v>0</v>
      </c>
      <c r="AV58">
        <v>44.204999999999998</v>
      </c>
      <c r="AW58">
        <v>70.915800000000004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2749.6608270000006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19.224</v>
      </c>
      <c r="AH59">
        <v>0</v>
      </c>
      <c r="AI59">
        <v>0</v>
      </c>
      <c r="AJ59">
        <v>0</v>
      </c>
      <c r="AK59">
        <v>54.440100000000001</v>
      </c>
      <c r="AL59">
        <v>2.3239999999999998</v>
      </c>
      <c r="AM59">
        <v>0</v>
      </c>
      <c r="AN59">
        <v>0.72694000000000003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15.00135</v>
      </c>
      <c r="AU59">
        <v>0</v>
      </c>
      <c r="AV59">
        <v>44.204999999999998</v>
      </c>
      <c r="AW59">
        <v>70.915800000000004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2749.6608270000006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19.224</v>
      </c>
      <c r="AH60">
        <v>0</v>
      </c>
      <c r="AI60">
        <v>0</v>
      </c>
      <c r="AJ60">
        <v>0</v>
      </c>
      <c r="AK60">
        <v>54.440100000000001</v>
      </c>
      <c r="AL60">
        <v>2.3239999999999998</v>
      </c>
      <c r="AM60">
        <v>0</v>
      </c>
      <c r="AN60">
        <v>0.72694000000000003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15.00135</v>
      </c>
      <c r="AU60">
        <v>0</v>
      </c>
      <c r="AV60">
        <v>44.204999999999998</v>
      </c>
      <c r="AW60">
        <v>70.915800000000004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2749.6608270000006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19.224</v>
      </c>
      <c r="AH61">
        <v>0</v>
      </c>
      <c r="AI61">
        <v>0</v>
      </c>
      <c r="AJ61">
        <v>0</v>
      </c>
      <c r="AK61">
        <v>54.440100000000001</v>
      </c>
      <c r="AL61">
        <v>2.3239999999999998</v>
      </c>
      <c r="AM61">
        <v>0</v>
      </c>
      <c r="AN61">
        <v>0.72694000000000003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15.00135</v>
      </c>
      <c r="AU61">
        <v>0</v>
      </c>
      <c r="AV61">
        <v>44.204999999999998</v>
      </c>
      <c r="AW61">
        <v>71.458799999999997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2750.2038270000003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19.224</v>
      </c>
      <c r="AH62">
        <v>0</v>
      </c>
      <c r="AI62">
        <v>0</v>
      </c>
      <c r="AJ62">
        <v>0</v>
      </c>
      <c r="AK62">
        <v>54.440100000000001</v>
      </c>
      <c r="AL62">
        <v>2.3239999999999998</v>
      </c>
      <c r="AM62">
        <v>0</v>
      </c>
      <c r="AN62">
        <v>0.72694000000000003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15.00135</v>
      </c>
      <c r="AU62">
        <v>0</v>
      </c>
      <c r="AV62">
        <v>44.204999999999998</v>
      </c>
      <c r="AW62">
        <v>71.458799999999997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2750.2038270000003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19.224</v>
      </c>
      <c r="AH63">
        <v>0</v>
      </c>
      <c r="AI63">
        <v>0</v>
      </c>
      <c r="AJ63">
        <v>0</v>
      </c>
      <c r="AK63">
        <v>54.440100000000001</v>
      </c>
      <c r="AL63">
        <v>2.3239999999999998</v>
      </c>
      <c r="AM63">
        <v>0</v>
      </c>
      <c r="AN63">
        <v>0.72694000000000003</v>
      </c>
      <c r="AO63">
        <v>0</v>
      </c>
      <c r="AP63">
        <v>0</v>
      </c>
      <c r="AQ63">
        <v>0</v>
      </c>
      <c r="AR63">
        <v>35.328000000000003</v>
      </c>
      <c r="AS63">
        <v>4.7081999999999997</v>
      </c>
      <c r="AT63">
        <v>15.00135</v>
      </c>
      <c r="AU63">
        <v>0</v>
      </c>
      <c r="AV63">
        <v>44.204999999999998</v>
      </c>
      <c r="AW63">
        <v>71.458799999999997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2783.3238270000002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19.224</v>
      </c>
      <c r="AH64">
        <v>0</v>
      </c>
      <c r="AI64">
        <v>0</v>
      </c>
      <c r="AJ64">
        <v>0</v>
      </c>
      <c r="AK64">
        <v>54.440100000000001</v>
      </c>
      <c r="AL64">
        <v>2.3239999999999998</v>
      </c>
      <c r="AM64">
        <v>0</v>
      </c>
      <c r="AN64">
        <v>0.72694000000000003</v>
      </c>
      <c r="AO64">
        <v>0</v>
      </c>
      <c r="AP64">
        <v>0</v>
      </c>
      <c r="AQ64">
        <v>0</v>
      </c>
      <c r="AR64">
        <v>35.328000000000003</v>
      </c>
      <c r="AS64">
        <v>4.7081999999999997</v>
      </c>
      <c r="AT64">
        <v>15.00135</v>
      </c>
      <c r="AU64">
        <v>0</v>
      </c>
      <c r="AV64">
        <v>44.204999999999998</v>
      </c>
      <c r="AW64">
        <v>71.458799999999997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2783.3238270000002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19.224</v>
      </c>
      <c r="AH65">
        <v>0</v>
      </c>
      <c r="AI65">
        <v>0</v>
      </c>
      <c r="AJ65">
        <v>0</v>
      </c>
      <c r="AK65">
        <v>54.440100000000001</v>
      </c>
      <c r="AL65">
        <v>2.3239999999999998</v>
      </c>
      <c r="AM65">
        <v>0</v>
      </c>
      <c r="AN65">
        <v>0.72694000000000003</v>
      </c>
      <c r="AO65">
        <v>0</v>
      </c>
      <c r="AP65">
        <v>7.0454999999999997</v>
      </c>
      <c r="AQ65">
        <v>15.561</v>
      </c>
      <c r="AR65">
        <v>3.8639999999999999</v>
      </c>
      <c r="AS65">
        <v>4.7081999999999997</v>
      </c>
      <c r="AT65">
        <v>15.00135</v>
      </c>
      <c r="AU65">
        <v>0</v>
      </c>
      <c r="AV65">
        <v>44.204999999999998</v>
      </c>
      <c r="AW65">
        <v>71.458799999999997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2774.4663270000005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19.224</v>
      </c>
      <c r="AH66">
        <v>0</v>
      </c>
      <c r="AI66">
        <v>0</v>
      </c>
      <c r="AJ66">
        <v>0</v>
      </c>
      <c r="AK66">
        <v>54.440100000000001</v>
      </c>
      <c r="AL66">
        <v>2.3239999999999998</v>
      </c>
      <c r="AM66">
        <v>0</v>
      </c>
      <c r="AN66">
        <v>0.72694000000000003</v>
      </c>
      <c r="AO66">
        <v>0</v>
      </c>
      <c r="AP66">
        <v>7.0454999999999997</v>
      </c>
      <c r="AQ66">
        <v>31.122</v>
      </c>
      <c r="AR66">
        <v>2.8704000000000001</v>
      </c>
      <c r="AS66">
        <v>4.7081999999999997</v>
      </c>
      <c r="AT66">
        <v>15.00135</v>
      </c>
      <c r="AU66">
        <v>0</v>
      </c>
      <c r="AV66">
        <v>44.204999999999998</v>
      </c>
      <c r="AW66">
        <v>71.458799999999997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2789.033727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19.4376</v>
      </c>
      <c r="AH67">
        <v>0</v>
      </c>
      <c r="AI67">
        <v>0</v>
      </c>
      <c r="AJ67">
        <v>0</v>
      </c>
      <c r="AK67">
        <v>54.440100000000001</v>
      </c>
      <c r="AL67">
        <v>2.3239999999999998</v>
      </c>
      <c r="AM67">
        <v>0</v>
      </c>
      <c r="AN67">
        <v>0.72694000000000003</v>
      </c>
      <c r="AO67">
        <v>0</v>
      </c>
      <c r="AP67">
        <v>7.0454999999999997</v>
      </c>
      <c r="AQ67">
        <v>31.122</v>
      </c>
      <c r="AR67">
        <v>2.8704000000000001</v>
      </c>
      <c r="AS67">
        <v>4.7081999999999997</v>
      </c>
      <c r="AT67">
        <v>15.00135</v>
      </c>
      <c r="AU67">
        <v>0</v>
      </c>
      <c r="AV67">
        <v>44.204999999999998</v>
      </c>
      <c r="AW67">
        <v>71.458799999999997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2789.247327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19.4376</v>
      </c>
      <c r="AH68">
        <v>17.045999999999999</v>
      </c>
      <c r="AI68">
        <v>0</v>
      </c>
      <c r="AJ68">
        <v>0</v>
      </c>
      <c r="AK68">
        <v>54.440100000000001</v>
      </c>
      <c r="AL68">
        <v>2.3239999999999998</v>
      </c>
      <c r="AM68">
        <v>0</v>
      </c>
      <c r="AN68">
        <v>0.72694000000000003</v>
      </c>
      <c r="AO68">
        <v>0</v>
      </c>
      <c r="AP68">
        <v>7.0454999999999997</v>
      </c>
      <c r="AQ68">
        <v>31.122</v>
      </c>
      <c r="AR68">
        <v>2.8704000000000001</v>
      </c>
      <c r="AS68">
        <v>4.7081999999999997</v>
      </c>
      <c r="AT68">
        <v>15.00135</v>
      </c>
      <c r="AU68">
        <v>0</v>
      </c>
      <c r="AV68">
        <v>44.204999999999998</v>
      </c>
      <c r="AW68">
        <v>71.458799999999997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2806.2933269999999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19.4376</v>
      </c>
      <c r="AH69">
        <v>23.390899999999998</v>
      </c>
      <c r="AI69">
        <v>0</v>
      </c>
      <c r="AJ69">
        <v>0</v>
      </c>
      <c r="AK69">
        <v>54.440100000000001</v>
      </c>
      <c r="AL69">
        <v>12.782</v>
      </c>
      <c r="AM69">
        <v>0</v>
      </c>
      <c r="AN69">
        <v>0.72694000000000003</v>
      </c>
      <c r="AO69">
        <v>0</v>
      </c>
      <c r="AP69">
        <v>7.0454999999999997</v>
      </c>
      <c r="AQ69">
        <v>46.683</v>
      </c>
      <c r="AR69">
        <v>2.8704000000000001</v>
      </c>
      <c r="AS69">
        <v>4.7081999999999997</v>
      </c>
      <c r="AT69">
        <v>15.00135</v>
      </c>
      <c r="AU69">
        <v>0</v>
      </c>
      <c r="AV69">
        <v>44.204999999999998</v>
      </c>
      <c r="AW69">
        <v>71.458799999999997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2838.6572270000001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19.4376</v>
      </c>
      <c r="AH70">
        <v>46.781799999999997</v>
      </c>
      <c r="AI70">
        <v>0</v>
      </c>
      <c r="AJ70">
        <v>0</v>
      </c>
      <c r="AK70">
        <v>54.440100000000001</v>
      </c>
      <c r="AL70">
        <v>12.782</v>
      </c>
      <c r="AM70">
        <v>0</v>
      </c>
      <c r="AN70">
        <v>0.72694000000000003</v>
      </c>
      <c r="AO70">
        <v>0</v>
      </c>
      <c r="AP70">
        <v>7.0454999999999997</v>
      </c>
      <c r="AQ70">
        <v>46.683</v>
      </c>
      <c r="AR70">
        <v>2.8704000000000001</v>
      </c>
      <c r="AS70">
        <v>4.7081999999999997</v>
      </c>
      <c r="AT70">
        <v>15.00135</v>
      </c>
      <c r="AU70">
        <v>0</v>
      </c>
      <c r="AV70">
        <v>44.204999999999998</v>
      </c>
      <c r="AW70">
        <v>71.458799999999997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2862.0481270000005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19.651199999999999</v>
      </c>
      <c r="AH71">
        <v>70.172700000000006</v>
      </c>
      <c r="AI71">
        <v>0</v>
      </c>
      <c r="AJ71">
        <v>0</v>
      </c>
      <c r="AK71">
        <v>54.440100000000001</v>
      </c>
      <c r="AL71">
        <v>12.782</v>
      </c>
      <c r="AM71">
        <v>0</v>
      </c>
      <c r="AN71">
        <v>0.72694000000000003</v>
      </c>
      <c r="AO71">
        <v>0</v>
      </c>
      <c r="AP71">
        <v>7.0454999999999997</v>
      </c>
      <c r="AQ71">
        <v>46.683</v>
      </c>
      <c r="AR71">
        <v>2.8704000000000001</v>
      </c>
      <c r="AS71">
        <v>4.7081999999999997</v>
      </c>
      <c r="AT71">
        <v>15.00135</v>
      </c>
      <c r="AU71">
        <v>0</v>
      </c>
      <c r="AV71">
        <v>44.204999999999998</v>
      </c>
      <c r="AW71">
        <v>71.458799999999997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2924.437555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19.651199999999999</v>
      </c>
      <c r="AH72">
        <v>75.760000000000005</v>
      </c>
      <c r="AI72">
        <v>0</v>
      </c>
      <c r="AJ72">
        <v>0</v>
      </c>
      <c r="AK72">
        <v>54.440100000000001</v>
      </c>
      <c r="AL72">
        <v>12.782</v>
      </c>
      <c r="AM72">
        <v>0</v>
      </c>
      <c r="AN72">
        <v>0.72694000000000003</v>
      </c>
      <c r="AO72">
        <v>0</v>
      </c>
      <c r="AP72">
        <v>6.2769000000000004</v>
      </c>
      <c r="AQ72">
        <v>46.683</v>
      </c>
      <c r="AR72">
        <v>2.8704000000000001</v>
      </c>
      <c r="AS72">
        <v>4.7081999999999997</v>
      </c>
      <c r="AT72">
        <v>15.00135</v>
      </c>
      <c r="AU72">
        <v>0</v>
      </c>
      <c r="AV72">
        <v>44.204999999999998</v>
      </c>
      <c r="AW72">
        <v>71.458799999999997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2966.118543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49.436556000000003</v>
      </c>
      <c r="AF73">
        <v>26.622</v>
      </c>
      <c r="AG73">
        <v>19.651199999999999</v>
      </c>
      <c r="AH73">
        <v>116.9545</v>
      </c>
      <c r="AI73">
        <v>3.819</v>
      </c>
      <c r="AJ73">
        <v>0</v>
      </c>
      <c r="AK73">
        <v>54.440100000000001</v>
      </c>
      <c r="AL73">
        <v>12.782</v>
      </c>
      <c r="AM73">
        <v>0</v>
      </c>
      <c r="AN73">
        <v>0.72694000000000003</v>
      </c>
      <c r="AO73">
        <v>0</v>
      </c>
      <c r="AP73">
        <v>0</v>
      </c>
      <c r="AQ73">
        <v>46.683</v>
      </c>
      <c r="AR73">
        <v>2.8704000000000001</v>
      </c>
      <c r="AS73">
        <v>4.7081999999999997</v>
      </c>
      <c r="AT73">
        <v>15.00135</v>
      </c>
      <c r="AU73">
        <v>0</v>
      </c>
      <c r="AV73">
        <v>44.204999999999998</v>
      </c>
      <c r="AW73">
        <v>71.458799999999997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3090.5932629999998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49.436556000000003</v>
      </c>
      <c r="AF74">
        <v>26.622</v>
      </c>
      <c r="AG74">
        <v>19.651199999999999</v>
      </c>
      <c r="AH74">
        <v>116.9545</v>
      </c>
      <c r="AI74">
        <v>16.350411999999999</v>
      </c>
      <c r="AJ74">
        <v>0</v>
      </c>
      <c r="AK74">
        <v>54.440100000000001</v>
      </c>
      <c r="AL74">
        <v>55.776000000000003</v>
      </c>
      <c r="AM74">
        <v>0</v>
      </c>
      <c r="AN74">
        <v>0.72694000000000003</v>
      </c>
      <c r="AO74">
        <v>0</v>
      </c>
      <c r="AP74">
        <v>0</v>
      </c>
      <c r="AQ74">
        <v>46.683</v>
      </c>
      <c r="AR74">
        <v>2.8704000000000001</v>
      </c>
      <c r="AS74">
        <v>4.7081999999999997</v>
      </c>
      <c r="AT74">
        <v>15.00135</v>
      </c>
      <c r="AU74">
        <v>0</v>
      </c>
      <c r="AV74">
        <v>44.204999999999998</v>
      </c>
      <c r="AW74">
        <v>71.458799999999997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3162.1277109999992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19.864799999999999</v>
      </c>
      <c r="AH75">
        <v>140.34540000000001</v>
      </c>
      <c r="AI75">
        <v>16.350411999999999</v>
      </c>
      <c r="AJ75">
        <v>0</v>
      </c>
      <c r="AK75">
        <v>54.440100000000001</v>
      </c>
      <c r="AL75">
        <v>55.776000000000003</v>
      </c>
      <c r="AM75">
        <v>0</v>
      </c>
      <c r="AN75">
        <v>0.72694000000000003</v>
      </c>
      <c r="AO75">
        <v>0</v>
      </c>
      <c r="AP75">
        <v>0</v>
      </c>
      <c r="AQ75">
        <v>46.683</v>
      </c>
      <c r="AR75">
        <v>2.8704000000000001</v>
      </c>
      <c r="AS75">
        <v>4.7081999999999997</v>
      </c>
      <c r="AT75">
        <v>15.00135</v>
      </c>
      <c r="AU75">
        <v>0</v>
      </c>
      <c r="AV75">
        <v>44.204999999999998</v>
      </c>
      <c r="AW75">
        <v>71.458799999999997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3194.4962109999992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26.793299999999999</v>
      </c>
      <c r="AC76">
        <v>19.35568</v>
      </c>
      <c r="AD76">
        <v>27.408107999999999</v>
      </c>
      <c r="AE76">
        <v>49.436556000000003</v>
      </c>
      <c r="AF76">
        <v>26.622</v>
      </c>
      <c r="AG76">
        <v>19.864799999999999</v>
      </c>
      <c r="AH76">
        <v>140.34540000000001</v>
      </c>
      <c r="AI76">
        <v>16.350411999999999</v>
      </c>
      <c r="AJ76">
        <v>0</v>
      </c>
      <c r="AK76">
        <v>54.440100000000001</v>
      </c>
      <c r="AL76">
        <v>55.776000000000003</v>
      </c>
      <c r="AM76">
        <v>0</v>
      </c>
      <c r="AN76">
        <v>0.72694000000000003</v>
      </c>
      <c r="AO76">
        <v>0</v>
      </c>
      <c r="AP76">
        <v>0</v>
      </c>
      <c r="AQ76">
        <v>46.683</v>
      </c>
      <c r="AR76">
        <v>2.8704000000000001</v>
      </c>
      <c r="AS76">
        <v>4.7081999999999997</v>
      </c>
      <c r="AT76">
        <v>15.00135</v>
      </c>
      <c r="AU76">
        <v>0</v>
      </c>
      <c r="AV76">
        <v>44.204999999999998</v>
      </c>
      <c r="AW76">
        <v>71.458799999999997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3188.7390829999995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26.793299999999999</v>
      </c>
      <c r="AC77">
        <v>19.35568</v>
      </c>
      <c r="AD77">
        <v>27.408107999999999</v>
      </c>
      <c r="AE77">
        <v>49.436556000000003</v>
      </c>
      <c r="AF77">
        <v>26.622</v>
      </c>
      <c r="AG77">
        <v>19.864799999999999</v>
      </c>
      <c r="AH77">
        <v>132.58000000000001</v>
      </c>
      <c r="AI77">
        <v>16.350411999999999</v>
      </c>
      <c r="AJ77">
        <v>0</v>
      </c>
      <c r="AK77">
        <v>54.440100000000001</v>
      </c>
      <c r="AL77">
        <v>55.776000000000003</v>
      </c>
      <c r="AM77">
        <v>0</v>
      </c>
      <c r="AN77">
        <v>0.72694000000000003</v>
      </c>
      <c r="AO77">
        <v>0</v>
      </c>
      <c r="AP77">
        <v>0</v>
      </c>
      <c r="AQ77">
        <v>46.683</v>
      </c>
      <c r="AR77">
        <v>2.8704000000000001</v>
      </c>
      <c r="AS77">
        <v>4.7081999999999997</v>
      </c>
      <c r="AT77">
        <v>15.00135</v>
      </c>
      <c r="AU77">
        <v>0</v>
      </c>
      <c r="AV77">
        <v>44.204999999999998</v>
      </c>
      <c r="AW77">
        <v>71.458799999999997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3180.9736829999993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26.793299999999999</v>
      </c>
      <c r="AC78">
        <v>9.6778399999999998</v>
      </c>
      <c r="AD78">
        <v>18.272072000000001</v>
      </c>
      <c r="AE78">
        <v>49.436556000000003</v>
      </c>
      <c r="AF78">
        <v>26.622</v>
      </c>
      <c r="AG78">
        <v>19.864799999999999</v>
      </c>
      <c r="AH78">
        <v>116.9545</v>
      </c>
      <c r="AI78">
        <v>16.350411999999999</v>
      </c>
      <c r="AJ78">
        <v>0</v>
      </c>
      <c r="AK78">
        <v>54.440100000000001</v>
      </c>
      <c r="AL78">
        <v>55.776000000000003</v>
      </c>
      <c r="AM78">
        <v>0</v>
      </c>
      <c r="AN78">
        <v>0.72694000000000003</v>
      </c>
      <c r="AO78">
        <v>0</v>
      </c>
      <c r="AP78">
        <v>0</v>
      </c>
      <c r="AQ78">
        <v>46.683</v>
      </c>
      <c r="AR78">
        <v>2.8704000000000001</v>
      </c>
      <c r="AS78">
        <v>4.7081999999999997</v>
      </c>
      <c r="AT78">
        <v>15.00135</v>
      </c>
      <c r="AU78">
        <v>0</v>
      </c>
      <c r="AV78">
        <v>44.204999999999998</v>
      </c>
      <c r="AW78">
        <v>71.458799999999997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3146.534306999999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6.5208000000000004</v>
      </c>
      <c r="AA79">
        <v>26.07</v>
      </c>
      <c r="AB79">
        <v>13.17004</v>
      </c>
      <c r="AC79">
        <v>1.2734000000000001</v>
      </c>
      <c r="AD79">
        <v>18.272072000000001</v>
      </c>
      <c r="AE79">
        <v>49.436556000000003</v>
      </c>
      <c r="AF79">
        <v>17.748000000000001</v>
      </c>
      <c r="AG79">
        <v>20.078399999999998</v>
      </c>
      <c r="AH79">
        <v>94.7</v>
      </c>
      <c r="AI79">
        <v>16.350411999999999</v>
      </c>
      <c r="AJ79">
        <v>0</v>
      </c>
      <c r="AK79">
        <v>54.440100000000001</v>
      </c>
      <c r="AL79">
        <v>12.782</v>
      </c>
      <c r="AM79">
        <v>0</v>
      </c>
      <c r="AN79">
        <v>0.72694000000000003</v>
      </c>
      <c r="AO79">
        <v>0</v>
      </c>
      <c r="AP79">
        <v>0</v>
      </c>
      <c r="AQ79">
        <v>46.683</v>
      </c>
      <c r="AR79">
        <v>2.8704000000000001</v>
      </c>
      <c r="AS79">
        <v>4.7081999999999997</v>
      </c>
      <c r="AT79">
        <v>15.00135</v>
      </c>
      <c r="AU79">
        <v>0</v>
      </c>
      <c r="AV79">
        <v>44.625</v>
      </c>
      <c r="AW79">
        <v>71.458799999999997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3044.4969069999997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9.1149000000000004</v>
      </c>
      <c r="AE80">
        <v>32.957704</v>
      </c>
      <c r="AF80">
        <v>8.8740000000000006</v>
      </c>
      <c r="AG80">
        <v>20.078399999999998</v>
      </c>
      <c r="AH80">
        <v>74.813000000000002</v>
      </c>
      <c r="AI80">
        <v>3.819</v>
      </c>
      <c r="AJ80">
        <v>0</v>
      </c>
      <c r="AK80">
        <v>54.440100000000001</v>
      </c>
      <c r="AL80">
        <v>2.3239999999999998</v>
      </c>
      <c r="AM80">
        <v>0</v>
      </c>
      <c r="AN80">
        <v>0.72694000000000003</v>
      </c>
      <c r="AO80">
        <v>0</v>
      </c>
      <c r="AP80">
        <v>0</v>
      </c>
      <c r="AQ80">
        <v>46.683</v>
      </c>
      <c r="AR80">
        <v>2.8704000000000001</v>
      </c>
      <c r="AS80">
        <v>4.7081999999999997</v>
      </c>
      <c r="AT80">
        <v>15.00135</v>
      </c>
      <c r="AU80">
        <v>0</v>
      </c>
      <c r="AV80">
        <v>44.625</v>
      </c>
      <c r="AW80">
        <v>71.458799999999997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2940.6463909999993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20.078399999999998</v>
      </c>
      <c r="AH81">
        <v>40.247500000000002</v>
      </c>
      <c r="AI81">
        <v>0</v>
      </c>
      <c r="AJ81">
        <v>0</v>
      </c>
      <c r="AK81">
        <v>54.440100000000001</v>
      </c>
      <c r="AL81">
        <v>2.3239999999999998</v>
      </c>
      <c r="AM81">
        <v>0</v>
      </c>
      <c r="AN81">
        <v>0.72694000000000003</v>
      </c>
      <c r="AO81">
        <v>0</v>
      </c>
      <c r="AP81">
        <v>0</v>
      </c>
      <c r="AQ81">
        <v>46.683</v>
      </c>
      <c r="AR81">
        <v>35.328000000000003</v>
      </c>
      <c r="AS81">
        <v>4.7081999999999997</v>
      </c>
      <c r="AT81">
        <v>15.00135</v>
      </c>
      <c r="AU81">
        <v>0</v>
      </c>
      <c r="AV81">
        <v>44.625</v>
      </c>
      <c r="AW81">
        <v>71.458799999999997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2901.3963789999998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20.078399999999998</v>
      </c>
      <c r="AH82">
        <v>39.584600000000002</v>
      </c>
      <c r="AI82">
        <v>0</v>
      </c>
      <c r="AJ82">
        <v>0</v>
      </c>
      <c r="AK82">
        <v>54.440100000000001</v>
      </c>
      <c r="AL82">
        <v>2.3239999999999998</v>
      </c>
      <c r="AM82">
        <v>0</v>
      </c>
      <c r="AN82">
        <v>0.72694000000000003</v>
      </c>
      <c r="AO82">
        <v>0</v>
      </c>
      <c r="AP82">
        <v>0</v>
      </c>
      <c r="AQ82">
        <v>46.683</v>
      </c>
      <c r="AR82">
        <v>35.328000000000003</v>
      </c>
      <c r="AS82">
        <v>4.7081999999999997</v>
      </c>
      <c r="AT82">
        <v>15.00135</v>
      </c>
      <c r="AU82">
        <v>0</v>
      </c>
      <c r="AV82">
        <v>44.625</v>
      </c>
      <c r="AW82">
        <v>71.458799999999997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2894.4134789999998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653.15250000000003</v>
      </c>
      <c r="M83">
        <v>92</v>
      </c>
      <c r="N83">
        <v>59.0625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20.292000000000002</v>
      </c>
      <c r="AH83">
        <v>17.045999999999999</v>
      </c>
      <c r="AI83">
        <v>0</v>
      </c>
      <c r="AJ83">
        <v>0</v>
      </c>
      <c r="AK83">
        <v>54.440100000000001</v>
      </c>
      <c r="AL83">
        <v>2.3239999999999998</v>
      </c>
      <c r="AM83">
        <v>0</v>
      </c>
      <c r="AN83">
        <v>0.72694000000000003</v>
      </c>
      <c r="AO83">
        <v>0</v>
      </c>
      <c r="AP83">
        <v>0</v>
      </c>
      <c r="AQ83">
        <v>46.683</v>
      </c>
      <c r="AR83">
        <v>4.4160000000000004</v>
      </c>
      <c r="AS83">
        <v>4.7081999999999997</v>
      </c>
      <c r="AT83">
        <v>15.00135</v>
      </c>
      <c r="AU83">
        <v>0</v>
      </c>
      <c r="AV83">
        <v>44.625</v>
      </c>
      <c r="AW83">
        <v>71.458799999999997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2834.655679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92</v>
      </c>
      <c r="N84">
        <v>59.0625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20.292000000000002</v>
      </c>
      <c r="AH84">
        <v>0</v>
      </c>
      <c r="AI84">
        <v>0</v>
      </c>
      <c r="AJ84">
        <v>0</v>
      </c>
      <c r="AK84">
        <v>54.440100000000001</v>
      </c>
      <c r="AL84">
        <v>2.3239999999999998</v>
      </c>
      <c r="AM84">
        <v>0</v>
      </c>
      <c r="AN84">
        <v>0.72694000000000003</v>
      </c>
      <c r="AO84">
        <v>0</v>
      </c>
      <c r="AP84">
        <v>0</v>
      </c>
      <c r="AQ84">
        <v>46.683</v>
      </c>
      <c r="AR84">
        <v>3.3119999999999998</v>
      </c>
      <c r="AS84">
        <v>4.7081999999999997</v>
      </c>
      <c r="AT84">
        <v>15.00135</v>
      </c>
      <c r="AU84">
        <v>0</v>
      </c>
      <c r="AV84">
        <v>44.625</v>
      </c>
      <c r="AW84">
        <v>71.458799999999997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2816.5056789999999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92</v>
      </c>
      <c r="N85">
        <v>59.0625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20.292000000000002</v>
      </c>
      <c r="AH85">
        <v>0</v>
      </c>
      <c r="AI85">
        <v>0</v>
      </c>
      <c r="AJ85">
        <v>0</v>
      </c>
      <c r="AK85">
        <v>54.440100000000001</v>
      </c>
      <c r="AL85">
        <v>2.3239999999999998</v>
      </c>
      <c r="AM85">
        <v>0</v>
      </c>
      <c r="AN85">
        <v>0.72694000000000003</v>
      </c>
      <c r="AO85">
        <v>0</v>
      </c>
      <c r="AP85">
        <v>0</v>
      </c>
      <c r="AQ85">
        <v>46.683</v>
      </c>
      <c r="AR85">
        <v>3.3119999999999998</v>
      </c>
      <c r="AS85">
        <v>4.7081999999999997</v>
      </c>
      <c r="AT85">
        <v>15.00135</v>
      </c>
      <c r="AU85">
        <v>0</v>
      </c>
      <c r="AV85">
        <v>44.625</v>
      </c>
      <c r="AW85">
        <v>71.458799999999997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2816.5056789999999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20.292000000000002</v>
      </c>
      <c r="AH86">
        <v>0</v>
      </c>
      <c r="AI86">
        <v>0</v>
      </c>
      <c r="AJ86">
        <v>0</v>
      </c>
      <c r="AK86">
        <v>54.440100000000001</v>
      </c>
      <c r="AL86">
        <v>2.3239999999999998</v>
      </c>
      <c r="AM86">
        <v>0</v>
      </c>
      <c r="AN86">
        <v>0.72694000000000003</v>
      </c>
      <c r="AO86">
        <v>0</v>
      </c>
      <c r="AP86">
        <v>0</v>
      </c>
      <c r="AQ86">
        <v>46.683</v>
      </c>
      <c r="AR86">
        <v>3.3119999999999998</v>
      </c>
      <c r="AS86">
        <v>4.7081999999999997</v>
      </c>
      <c r="AT86">
        <v>15.00135</v>
      </c>
      <c r="AU86">
        <v>0</v>
      </c>
      <c r="AV86">
        <v>44.625</v>
      </c>
      <c r="AW86">
        <v>71.458799999999997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2816.5056789999999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20.505600000000001</v>
      </c>
      <c r="AH87">
        <v>0</v>
      </c>
      <c r="AI87">
        <v>0</v>
      </c>
      <c r="AJ87">
        <v>0</v>
      </c>
      <c r="AK87">
        <v>54.440100000000001</v>
      </c>
      <c r="AL87">
        <v>2.3239999999999998</v>
      </c>
      <c r="AM87">
        <v>0</v>
      </c>
      <c r="AN87">
        <v>0.72694000000000003</v>
      </c>
      <c r="AO87">
        <v>0</v>
      </c>
      <c r="AP87">
        <v>0</v>
      </c>
      <c r="AQ87">
        <v>46.683</v>
      </c>
      <c r="AR87">
        <v>3.3119999999999998</v>
      </c>
      <c r="AS87">
        <v>4.7081999999999997</v>
      </c>
      <c r="AT87">
        <v>15.00135</v>
      </c>
      <c r="AU87">
        <v>0</v>
      </c>
      <c r="AV87">
        <v>44.625</v>
      </c>
      <c r="AW87">
        <v>71.458799999999997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2816.7192789999999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20.505600000000001</v>
      </c>
      <c r="AH88">
        <v>0</v>
      </c>
      <c r="AI88">
        <v>0</v>
      </c>
      <c r="AJ88">
        <v>0</v>
      </c>
      <c r="AK88">
        <v>54.440100000000001</v>
      </c>
      <c r="AL88">
        <v>2.3239999999999998</v>
      </c>
      <c r="AM88">
        <v>0</v>
      </c>
      <c r="AN88">
        <v>0.72694000000000003</v>
      </c>
      <c r="AO88">
        <v>0</v>
      </c>
      <c r="AP88">
        <v>0</v>
      </c>
      <c r="AQ88">
        <v>46.683</v>
      </c>
      <c r="AR88">
        <v>3.3119999999999998</v>
      </c>
      <c r="AS88">
        <v>4.7081999999999997</v>
      </c>
      <c r="AT88">
        <v>15.00135</v>
      </c>
      <c r="AU88">
        <v>0</v>
      </c>
      <c r="AV88">
        <v>44.625</v>
      </c>
      <c r="AW88">
        <v>71.458799999999997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2816.7192789999999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20.505600000000001</v>
      </c>
      <c r="AH89">
        <v>0</v>
      </c>
      <c r="AI89">
        <v>0</v>
      </c>
      <c r="AJ89">
        <v>0</v>
      </c>
      <c r="AK89">
        <v>54.440100000000001</v>
      </c>
      <c r="AL89">
        <v>2.3239999999999998</v>
      </c>
      <c r="AM89">
        <v>0</v>
      </c>
      <c r="AN89">
        <v>0.72694000000000003</v>
      </c>
      <c r="AO89">
        <v>0</v>
      </c>
      <c r="AP89">
        <v>0</v>
      </c>
      <c r="AQ89">
        <v>46.683</v>
      </c>
      <c r="AR89">
        <v>3.3119999999999998</v>
      </c>
      <c r="AS89">
        <v>4.7081999999999997</v>
      </c>
      <c r="AT89">
        <v>15.00135</v>
      </c>
      <c r="AU89">
        <v>0</v>
      </c>
      <c r="AV89">
        <v>44.625</v>
      </c>
      <c r="AW89">
        <v>71.458799999999997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2816.7192789999999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20.505600000000001</v>
      </c>
      <c r="AH90">
        <v>0</v>
      </c>
      <c r="AI90">
        <v>0</v>
      </c>
      <c r="AJ90">
        <v>0</v>
      </c>
      <c r="AK90">
        <v>54.440100000000001</v>
      </c>
      <c r="AL90">
        <v>2.3239999999999998</v>
      </c>
      <c r="AM90">
        <v>0</v>
      </c>
      <c r="AN90">
        <v>0.72694000000000003</v>
      </c>
      <c r="AO90">
        <v>0</v>
      </c>
      <c r="AP90">
        <v>0</v>
      </c>
      <c r="AQ90">
        <v>31.122</v>
      </c>
      <c r="AR90">
        <v>3.3119999999999998</v>
      </c>
      <c r="AS90">
        <v>4.7081999999999997</v>
      </c>
      <c r="AT90">
        <v>15.00135</v>
      </c>
      <c r="AU90">
        <v>0</v>
      </c>
      <c r="AV90">
        <v>44.625</v>
      </c>
      <c r="AW90">
        <v>71.458799999999997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2801.1582789999998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20.719200000000001</v>
      </c>
      <c r="AH91">
        <v>0</v>
      </c>
      <c r="AI91">
        <v>0</v>
      </c>
      <c r="AJ91">
        <v>0</v>
      </c>
      <c r="AK91">
        <v>54.440100000000001</v>
      </c>
      <c r="AL91">
        <v>2.3239999999999998</v>
      </c>
      <c r="AM91">
        <v>0</v>
      </c>
      <c r="AN91">
        <v>0.72694000000000003</v>
      </c>
      <c r="AO91">
        <v>0</v>
      </c>
      <c r="AP91">
        <v>0</v>
      </c>
      <c r="AQ91">
        <v>0</v>
      </c>
      <c r="AR91">
        <v>3.3119999999999998</v>
      </c>
      <c r="AS91">
        <v>4.7081999999999997</v>
      </c>
      <c r="AT91">
        <v>15.00135</v>
      </c>
      <c r="AU91">
        <v>0</v>
      </c>
      <c r="AV91">
        <v>45.15</v>
      </c>
      <c r="AW91">
        <v>71.458799999999997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2770.7748790000001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20.719200000000001</v>
      </c>
      <c r="AH92">
        <v>0</v>
      </c>
      <c r="AI92">
        <v>0</v>
      </c>
      <c r="AJ92">
        <v>0</v>
      </c>
      <c r="AK92">
        <v>54.440100000000001</v>
      </c>
      <c r="AL92">
        <v>2.3239999999999998</v>
      </c>
      <c r="AM92">
        <v>0</v>
      </c>
      <c r="AN92">
        <v>0.72694000000000003</v>
      </c>
      <c r="AO92">
        <v>0</v>
      </c>
      <c r="AP92">
        <v>0</v>
      </c>
      <c r="AQ92">
        <v>0</v>
      </c>
      <c r="AR92">
        <v>3.3119999999999998</v>
      </c>
      <c r="AS92">
        <v>4.7081999999999997</v>
      </c>
      <c r="AT92">
        <v>15.00135</v>
      </c>
      <c r="AU92">
        <v>0</v>
      </c>
      <c r="AV92">
        <v>45.15</v>
      </c>
      <c r="AW92">
        <v>71.458799999999997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2770.7748790000001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20.719200000000001</v>
      </c>
      <c r="AH93">
        <v>0</v>
      </c>
      <c r="AI93">
        <v>0</v>
      </c>
      <c r="AJ93">
        <v>0</v>
      </c>
      <c r="AK93">
        <v>54.440100000000001</v>
      </c>
      <c r="AL93">
        <v>2.3239999999999998</v>
      </c>
      <c r="AM93">
        <v>0</v>
      </c>
      <c r="AN93">
        <v>0.72694000000000003</v>
      </c>
      <c r="AO93">
        <v>0</v>
      </c>
      <c r="AP93">
        <v>0</v>
      </c>
      <c r="AQ93">
        <v>0</v>
      </c>
      <c r="AR93">
        <v>6.6239999999999997</v>
      </c>
      <c r="AS93">
        <v>4.7081999999999997</v>
      </c>
      <c r="AT93">
        <v>15.00135</v>
      </c>
      <c r="AU93">
        <v>0</v>
      </c>
      <c r="AV93">
        <v>45.15</v>
      </c>
      <c r="AW93">
        <v>71.458799999999997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2774.086879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20.719200000000001</v>
      </c>
      <c r="AH94">
        <v>0</v>
      </c>
      <c r="AI94">
        <v>0</v>
      </c>
      <c r="AJ94">
        <v>0</v>
      </c>
      <c r="AK94">
        <v>54.440100000000001</v>
      </c>
      <c r="AL94">
        <v>2.3239999999999998</v>
      </c>
      <c r="AM94">
        <v>0</v>
      </c>
      <c r="AN94">
        <v>0.72694000000000003</v>
      </c>
      <c r="AO94">
        <v>0</v>
      </c>
      <c r="AP94">
        <v>0</v>
      </c>
      <c r="AQ94">
        <v>0</v>
      </c>
      <c r="AR94">
        <v>6.6239999999999997</v>
      </c>
      <c r="AS94">
        <v>4.7081999999999997</v>
      </c>
      <c r="AT94">
        <v>15.00135</v>
      </c>
      <c r="AU94">
        <v>0</v>
      </c>
      <c r="AV94">
        <v>45.15</v>
      </c>
      <c r="AW94">
        <v>71.458799999999997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2774.086879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20.9328</v>
      </c>
      <c r="AH95">
        <v>0</v>
      </c>
      <c r="AI95">
        <v>0</v>
      </c>
      <c r="AJ95">
        <v>0</v>
      </c>
      <c r="AK95">
        <v>54.440100000000001</v>
      </c>
      <c r="AL95">
        <v>2.3239999999999998</v>
      </c>
      <c r="AM95">
        <v>0</v>
      </c>
      <c r="AN95">
        <v>0.72694000000000003</v>
      </c>
      <c r="AO95">
        <v>0</v>
      </c>
      <c r="AP95">
        <v>0</v>
      </c>
      <c r="AQ95">
        <v>0</v>
      </c>
      <c r="AR95">
        <v>6.6239999999999997</v>
      </c>
      <c r="AS95">
        <v>4.7081999999999997</v>
      </c>
      <c r="AT95">
        <v>15.00135</v>
      </c>
      <c r="AU95">
        <v>0</v>
      </c>
      <c r="AV95">
        <v>45.15</v>
      </c>
      <c r="AW95">
        <v>71.458799999999997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2774.300479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20.9328</v>
      </c>
      <c r="AH96">
        <v>0</v>
      </c>
      <c r="AI96">
        <v>0</v>
      </c>
      <c r="AJ96">
        <v>0</v>
      </c>
      <c r="AK96">
        <v>54.440100000000001</v>
      </c>
      <c r="AL96">
        <v>2.3239999999999998</v>
      </c>
      <c r="AM96">
        <v>0</v>
      </c>
      <c r="AN96">
        <v>0.72694000000000003</v>
      </c>
      <c r="AO96">
        <v>0</v>
      </c>
      <c r="AP96">
        <v>0</v>
      </c>
      <c r="AQ96">
        <v>0</v>
      </c>
      <c r="AR96">
        <v>6.6239999999999997</v>
      </c>
      <c r="AS96">
        <v>4.7081999999999997</v>
      </c>
      <c r="AT96">
        <v>15.00135</v>
      </c>
      <c r="AU96">
        <v>0</v>
      </c>
      <c r="AV96">
        <v>45.15</v>
      </c>
      <c r="AW96">
        <v>71.458799999999997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2774.300479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20.9328</v>
      </c>
      <c r="AH97">
        <v>0</v>
      </c>
      <c r="AI97">
        <v>0</v>
      </c>
      <c r="AJ97">
        <v>0</v>
      </c>
      <c r="AK97">
        <v>54.440100000000001</v>
      </c>
      <c r="AL97">
        <v>2.3239999999999998</v>
      </c>
      <c r="AM97">
        <v>0</v>
      </c>
      <c r="AN97">
        <v>0.72694000000000003</v>
      </c>
      <c r="AO97">
        <v>0</v>
      </c>
      <c r="AP97">
        <v>0</v>
      </c>
      <c r="AQ97">
        <v>0</v>
      </c>
      <c r="AR97">
        <v>3.3119999999999998</v>
      </c>
      <c r="AS97">
        <v>4.7081999999999997</v>
      </c>
      <c r="AT97">
        <v>15.00135</v>
      </c>
      <c r="AU97">
        <v>0</v>
      </c>
      <c r="AV97">
        <v>45.15</v>
      </c>
      <c r="AW97">
        <v>71.458799999999997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2754.5096269999999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20.9328</v>
      </c>
      <c r="AH98">
        <v>0</v>
      </c>
      <c r="AI98">
        <v>0</v>
      </c>
      <c r="AJ98">
        <v>0</v>
      </c>
      <c r="AK98">
        <v>54.440100000000001</v>
      </c>
      <c r="AL98">
        <v>2.3239999999999998</v>
      </c>
      <c r="AM98">
        <v>0</v>
      </c>
      <c r="AN98">
        <v>0.72694000000000003</v>
      </c>
      <c r="AO98">
        <v>0</v>
      </c>
      <c r="AP98">
        <v>0</v>
      </c>
      <c r="AQ98">
        <v>0</v>
      </c>
      <c r="AR98">
        <v>3.3119999999999998</v>
      </c>
      <c r="AS98">
        <v>4.7081999999999997</v>
      </c>
      <c r="AT98">
        <v>15.00135</v>
      </c>
      <c r="AU98">
        <v>0</v>
      </c>
      <c r="AV98">
        <v>45.15</v>
      </c>
      <c r="AW98">
        <v>71.458799999999997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2754.5096269999999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16.395099047999999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0.12647503999999996</v>
      </c>
      <c r="AC99">
        <f t="shared" si="2"/>
        <v>7.8762018000000003E-2</v>
      </c>
      <c r="AD99">
        <f t="shared" si="2"/>
        <v>0.10049111199999997</v>
      </c>
      <c r="AE99">
        <f t="shared" si="2"/>
        <v>0.39549244799999994</v>
      </c>
      <c r="AF99">
        <f t="shared" si="2"/>
        <v>0.27509400000000028</v>
      </c>
      <c r="AG99">
        <f t="shared" si="2"/>
        <v>0.4562496000000002</v>
      </c>
      <c r="AH99">
        <f t="shared" si="2"/>
        <v>0.59187500000000004</v>
      </c>
      <c r="AI99">
        <f t="shared" si="2"/>
        <v>4.4695030000000004E-2</v>
      </c>
      <c r="AJ99">
        <f t="shared" si="2"/>
        <v>0</v>
      </c>
      <c r="AK99">
        <f t="shared" si="2"/>
        <v>1.3070699999999973</v>
      </c>
      <c r="AL99">
        <f t="shared" si="2"/>
        <v>0.22786819999999985</v>
      </c>
      <c r="AM99">
        <f t="shared" si="2"/>
        <v>0</v>
      </c>
      <c r="AN99">
        <f t="shared" si="2"/>
        <v>1.7446559999999986E-2</v>
      </c>
      <c r="AO99">
        <f t="shared" si="2"/>
        <v>0</v>
      </c>
      <c r="AP99">
        <f t="shared" si="2"/>
        <v>2.0303849999999998E-2</v>
      </c>
      <c r="AQ99">
        <f t="shared" si="2"/>
        <v>0.50651999999999997</v>
      </c>
      <c r="AR99">
        <f t="shared" si="2"/>
        <v>0.16913280000000022</v>
      </c>
      <c r="AS99">
        <f t="shared" si="2"/>
        <v>0.14941808999999995</v>
      </c>
      <c r="AT99">
        <f t="shared" si="2"/>
        <v>0.36003239999999997</v>
      </c>
      <c r="AU99">
        <f t="shared" si="2"/>
        <v>0</v>
      </c>
      <c r="AV99">
        <f t="shared" si="2"/>
        <v>1.0736249999999994</v>
      </c>
      <c r="AW99">
        <f t="shared" si="2"/>
        <v>1.7125677000000035</v>
      </c>
      <c r="AX99">
        <f t="shared" si="2"/>
        <v>2.2054259999999988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68.401518296000049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354</v>
      </c>
      <c r="M3">
        <v>92</v>
      </c>
      <c r="N3">
        <v>59.06</v>
      </c>
      <c r="O3">
        <v>123.66562500000001</v>
      </c>
      <c r="P3">
        <v>125.58750000000001</v>
      </c>
      <c r="Q3">
        <v>7.8326380000000002</v>
      </c>
      <c r="R3">
        <v>15</v>
      </c>
      <c r="S3">
        <v>11</v>
      </c>
      <c r="T3">
        <v>0</v>
      </c>
      <c r="U3">
        <v>418.77</v>
      </c>
      <c r="V3">
        <v>5</v>
      </c>
      <c r="W3">
        <v>30.960799999999999</v>
      </c>
      <c r="X3">
        <v>127.7908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16.02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0.72694000000000003</v>
      </c>
      <c r="AO3">
        <v>0</v>
      </c>
      <c r="AP3">
        <v>0</v>
      </c>
      <c r="AQ3">
        <v>0</v>
      </c>
      <c r="AR3">
        <v>1.1040000000000001</v>
      </c>
      <c r="AS3">
        <v>4.7081999999999997</v>
      </c>
      <c r="AT3">
        <v>14.999962999999999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1830.6394660000001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354</v>
      </c>
      <c r="M4">
        <v>92</v>
      </c>
      <c r="N4">
        <v>59.06</v>
      </c>
      <c r="O4">
        <v>123.66562500000001</v>
      </c>
      <c r="P4">
        <v>125.58750000000001</v>
      </c>
      <c r="Q4">
        <v>6</v>
      </c>
      <c r="R4">
        <v>15</v>
      </c>
      <c r="S4">
        <v>11</v>
      </c>
      <c r="T4">
        <v>0</v>
      </c>
      <c r="U4">
        <v>418.77</v>
      </c>
      <c r="V4">
        <v>5</v>
      </c>
      <c r="W4">
        <v>30.960799999999999</v>
      </c>
      <c r="X4">
        <v>127.7908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16.02</v>
      </c>
      <c r="AH4">
        <v>0</v>
      </c>
      <c r="AI4">
        <v>0</v>
      </c>
      <c r="AJ4">
        <v>0</v>
      </c>
      <c r="AK4">
        <v>54.567</v>
      </c>
      <c r="AL4">
        <v>55.776000000000003</v>
      </c>
      <c r="AM4">
        <v>0</v>
      </c>
      <c r="AN4">
        <v>0.72694000000000003</v>
      </c>
      <c r="AO4">
        <v>0</v>
      </c>
      <c r="AP4">
        <v>0</v>
      </c>
      <c r="AQ4">
        <v>0</v>
      </c>
      <c r="AR4">
        <v>1.1040000000000001</v>
      </c>
      <c r="AS4">
        <v>4.7081999999999997</v>
      </c>
      <c r="AT4">
        <v>14.999962999999999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1877.6108280000001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354</v>
      </c>
      <c r="M5">
        <v>92</v>
      </c>
      <c r="N5">
        <v>59.06</v>
      </c>
      <c r="O5">
        <v>123.66562500000001</v>
      </c>
      <c r="P5">
        <v>125.58750000000001</v>
      </c>
      <c r="Q5">
        <v>6</v>
      </c>
      <c r="R5">
        <v>15</v>
      </c>
      <c r="S5">
        <v>11</v>
      </c>
      <c r="T5">
        <v>0</v>
      </c>
      <c r="U5">
        <v>418.77</v>
      </c>
      <c r="V5">
        <v>5</v>
      </c>
      <c r="W5">
        <v>22.676600000000001</v>
      </c>
      <c r="X5">
        <v>100.727749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16.233599999999999</v>
      </c>
      <c r="AH5">
        <v>0</v>
      </c>
      <c r="AI5">
        <v>0</v>
      </c>
      <c r="AJ5">
        <v>0</v>
      </c>
      <c r="AK5">
        <v>54.567</v>
      </c>
      <c r="AL5">
        <v>55.776000000000003</v>
      </c>
      <c r="AM5">
        <v>0</v>
      </c>
      <c r="AN5">
        <v>0.72694000000000003</v>
      </c>
      <c r="AO5">
        <v>0</v>
      </c>
      <c r="AP5">
        <v>0</v>
      </c>
      <c r="AQ5">
        <v>0</v>
      </c>
      <c r="AR5">
        <v>1.1040000000000001</v>
      </c>
      <c r="AS5">
        <v>4.7081999999999997</v>
      </c>
      <c r="AT5">
        <v>14.999962999999999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1842.477177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354</v>
      </c>
      <c r="M6">
        <v>92</v>
      </c>
      <c r="N6">
        <v>59.06</v>
      </c>
      <c r="O6">
        <v>123.66562500000001</v>
      </c>
      <c r="P6">
        <v>125.58750000000001</v>
      </c>
      <c r="Q6">
        <v>6</v>
      </c>
      <c r="R6">
        <v>15</v>
      </c>
      <c r="S6">
        <v>11</v>
      </c>
      <c r="T6">
        <v>0</v>
      </c>
      <c r="U6">
        <v>418.77</v>
      </c>
      <c r="V6">
        <v>5</v>
      </c>
      <c r="W6">
        <v>22.676600000000001</v>
      </c>
      <c r="X6">
        <v>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16.233599999999999</v>
      </c>
      <c r="AH6">
        <v>0</v>
      </c>
      <c r="AI6">
        <v>0</v>
      </c>
      <c r="AJ6">
        <v>0</v>
      </c>
      <c r="AK6">
        <v>54.567</v>
      </c>
      <c r="AL6">
        <v>6.9720000000000004</v>
      </c>
      <c r="AM6">
        <v>0</v>
      </c>
      <c r="AN6">
        <v>0.72694000000000003</v>
      </c>
      <c r="AO6">
        <v>0</v>
      </c>
      <c r="AP6">
        <v>0</v>
      </c>
      <c r="AQ6">
        <v>0</v>
      </c>
      <c r="AR6">
        <v>1.1040000000000001</v>
      </c>
      <c r="AS6">
        <v>4.7081999999999997</v>
      </c>
      <c r="AT6">
        <v>14.999962999999999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1784.945428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354</v>
      </c>
      <c r="M7">
        <v>92</v>
      </c>
      <c r="N7">
        <v>59.06</v>
      </c>
      <c r="O7">
        <v>123.66562500000001</v>
      </c>
      <c r="P7">
        <v>125.58750000000001</v>
      </c>
      <c r="Q7">
        <v>6</v>
      </c>
      <c r="R7">
        <v>15</v>
      </c>
      <c r="S7">
        <v>11</v>
      </c>
      <c r="T7">
        <v>0</v>
      </c>
      <c r="U7">
        <v>418.77</v>
      </c>
      <c r="V7">
        <v>5</v>
      </c>
      <c r="W7">
        <v>22.676600000000001</v>
      </c>
      <c r="X7">
        <v>92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16.447199999999999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0.72694000000000003</v>
      </c>
      <c r="AO7">
        <v>0</v>
      </c>
      <c r="AP7">
        <v>0</v>
      </c>
      <c r="AQ7">
        <v>0</v>
      </c>
      <c r="AR7">
        <v>1.1040000000000001</v>
      </c>
      <c r="AS7">
        <v>4.7081999999999997</v>
      </c>
      <c r="AT7">
        <v>14.999962999999999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1779.581428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354</v>
      </c>
      <c r="M8">
        <v>92</v>
      </c>
      <c r="N8">
        <v>59.06</v>
      </c>
      <c r="O8">
        <v>123.66562500000001</v>
      </c>
      <c r="P8">
        <v>125.58750000000001</v>
      </c>
      <c r="Q8">
        <v>6</v>
      </c>
      <c r="R8">
        <v>15</v>
      </c>
      <c r="S8">
        <v>11</v>
      </c>
      <c r="T8">
        <v>0</v>
      </c>
      <c r="U8">
        <v>418.77</v>
      </c>
      <c r="V8">
        <v>5</v>
      </c>
      <c r="W8">
        <v>22.676600000000001</v>
      </c>
      <c r="X8">
        <v>92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16.447199999999999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0.72694000000000003</v>
      </c>
      <c r="AO8">
        <v>0</v>
      </c>
      <c r="AP8">
        <v>0</v>
      </c>
      <c r="AQ8">
        <v>0</v>
      </c>
      <c r="AR8">
        <v>1.1040000000000001</v>
      </c>
      <c r="AS8">
        <v>4.7081999999999997</v>
      </c>
      <c r="AT8">
        <v>14.999962999999999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1779.581428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354</v>
      </c>
      <c r="M9">
        <v>92</v>
      </c>
      <c r="N9">
        <v>59.06</v>
      </c>
      <c r="O9">
        <v>123.66562500000001</v>
      </c>
      <c r="P9">
        <v>125.58750000000001</v>
      </c>
      <c r="Q9">
        <v>6</v>
      </c>
      <c r="R9">
        <v>15</v>
      </c>
      <c r="S9">
        <v>11</v>
      </c>
      <c r="T9">
        <v>0</v>
      </c>
      <c r="U9">
        <v>418.77</v>
      </c>
      <c r="V9">
        <v>5</v>
      </c>
      <c r="W9">
        <v>22.676600000000001</v>
      </c>
      <c r="X9">
        <v>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16.660799999999998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0.72694000000000003</v>
      </c>
      <c r="AO9">
        <v>0</v>
      </c>
      <c r="AP9">
        <v>0</v>
      </c>
      <c r="AQ9">
        <v>0</v>
      </c>
      <c r="AR9">
        <v>35.328000000000003</v>
      </c>
      <c r="AS9">
        <v>4.7081999999999997</v>
      </c>
      <c r="AT9">
        <v>14.999962999999999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1814.0190279999999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354</v>
      </c>
      <c r="M10">
        <v>92</v>
      </c>
      <c r="N10">
        <v>59.06</v>
      </c>
      <c r="O10">
        <v>123.66562500000001</v>
      </c>
      <c r="P10">
        <v>125.58750000000001</v>
      </c>
      <c r="Q10">
        <v>6</v>
      </c>
      <c r="R10">
        <v>15</v>
      </c>
      <c r="S10">
        <v>11</v>
      </c>
      <c r="T10">
        <v>0</v>
      </c>
      <c r="U10">
        <v>418.77</v>
      </c>
      <c r="V10">
        <v>5</v>
      </c>
      <c r="W10">
        <v>22.676600000000001</v>
      </c>
      <c r="X10">
        <v>92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16.660799999999998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0.72694000000000003</v>
      </c>
      <c r="AO10">
        <v>0</v>
      </c>
      <c r="AP10">
        <v>0</v>
      </c>
      <c r="AQ10">
        <v>0</v>
      </c>
      <c r="AR10">
        <v>35.328000000000003</v>
      </c>
      <c r="AS10">
        <v>4.7081999999999997</v>
      </c>
      <c r="AT10">
        <v>14.999962999999999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1814.0190279999999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354</v>
      </c>
      <c r="M11">
        <v>92</v>
      </c>
      <c r="N11">
        <v>59.06</v>
      </c>
      <c r="O11">
        <v>123.66562500000001</v>
      </c>
      <c r="P11">
        <v>125.58750000000001</v>
      </c>
      <c r="Q11">
        <v>6</v>
      </c>
      <c r="R11">
        <v>15</v>
      </c>
      <c r="S11">
        <v>11</v>
      </c>
      <c r="T11">
        <v>0</v>
      </c>
      <c r="U11">
        <v>418.77</v>
      </c>
      <c r="V11">
        <v>5</v>
      </c>
      <c r="W11">
        <v>22.676600000000001</v>
      </c>
      <c r="X11">
        <v>92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16.874400000000001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0.72694000000000003</v>
      </c>
      <c r="AO11">
        <v>0</v>
      </c>
      <c r="AP11">
        <v>0</v>
      </c>
      <c r="AQ11">
        <v>0</v>
      </c>
      <c r="AR11">
        <v>4.4160000000000004</v>
      </c>
      <c r="AS11">
        <v>4.7081999999999997</v>
      </c>
      <c r="AT11">
        <v>14.999962999999999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1783.3206279999997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354</v>
      </c>
      <c r="M12">
        <v>92</v>
      </c>
      <c r="N12">
        <v>59.06</v>
      </c>
      <c r="O12">
        <v>123.66562500000001</v>
      </c>
      <c r="P12">
        <v>125.58750000000001</v>
      </c>
      <c r="Q12">
        <v>6</v>
      </c>
      <c r="R12">
        <v>15</v>
      </c>
      <c r="S12">
        <v>11</v>
      </c>
      <c r="T12">
        <v>0</v>
      </c>
      <c r="U12">
        <v>418.77</v>
      </c>
      <c r="V12">
        <v>5</v>
      </c>
      <c r="W12">
        <v>22.676600000000001</v>
      </c>
      <c r="X12">
        <v>92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16.874400000000001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0.72694000000000003</v>
      </c>
      <c r="AO12">
        <v>0</v>
      </c>
      <c r="AP12">
        <v>0</v>
      </c>
      <c r="AQ12">
        <v>0</v>
      </c>
      <c r="AR12">
        <v>2.6496</v>
      </c>
      <c r="AS12">
        <v>4.7081999999999997</v>
      </c>
      <c r="AT12">
        <v>14.999962999999999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1781.5542279999997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354</v>
      </c>
      <c r="M13">
        <v>58.2256</v>
      </c>
      <c r="N13">
        <v>50.569944</v>
      </c>
      <c r="O13">
        <v>110.3832</v>
      </c>
      <c r="P13">
        <v>112.87631399999999</v>
      </c>
      <c r="Q13">
        <v>6</v>
      </c>
      <c r="R13">
        <v>15</v>
      </c>
      <c r="S13">
        <v>11</v>
      </c>
      <c r="T13">
        <v>0</v>
      </c>
      <c r="U13">
        <v>418.77</v>
      </c>
      <c r="V13">
        <v>5</v>
      </c>
      <c r="W13">
        <v>22.676600000000001</v>
      </c>
      <c r="X13">
        <v>92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17.088000000000001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0.72694000000000003</v>
      </c>
      <c r="AO13">
        <v>0</v>
      </c>
      <c r="AP13">
        <v>0</v>
      </c>
      <c r="AQ13">
        <v>0</v>
      </c>
      <c r="AR13">
        <v>2.6496</v>
      </c>
      <c r="AS13">
        <v>4.7081999999999997</v>
      </c>
      <c r="AT13">
        <v>14.999962999999999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1713.5097609999998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354</v>
      </c>
      <c r="M14">
        <v>58.2256</v>
      </c>
      <c r="N14">
        <v>45.120800000000003</v>
      </c>
      <c r="O14">
        <v>110.3832</v>
      </c>
      <c r="P14">
        <v>112.7734</v>
      </c>
      <c r="Q14">
        <v>6</v>
      </c>
      <c r="R14">
        <v>15</v>
      </c>
      <c r="S14">
        <v>11</v>
      </c>
      <c r="T14">
        <v>0</v>
      </c>
      <c r="U14">
        <v>418.77</v>
      </c>
      <c r="V14">
        <v>5</v>
      </c>
      <c r="W14">
        <v>22.676600000000001</v>
      </c>
      <c r="X14">
        <v>92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17.088000000000001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0.72694000000000003</v>
      </c>
      <c r="AO14">
        <v>0</v>
      </c>
      <c r="AP14">
        <v>0</v>
      </c>
      <c r="AQ14">
        <v>0</v>
      </c>
      <c r="AR14">
        <v>2.6496</v>
      </c>
      <c r="AS14">
        <v>4.7081999999999997</v>
      </c>
      <c r="AT14">
        <v>14.999962999999999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1707.9577029999998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354</v>
      </c>
      <c r="M15">
        <v>58.2256</v>
      </c>
      <c r="N15">
        <v>45.120800000000003</v>
      </c>
      <c r="O15">
        <v>100.3832</v>
      </c>
      <c r="P15">
        <v>112.7734</v>
      </c>
      <c r="Q15">
        <v>6</v>
      </c>
      <c r="R15">
        <v>15</v>
      </c>
      <c r="S15">
        <v>11</v>
      </c>
      <c r="T15">
        <v>0</v>
      </c>
      <c r="U15">
        <v>418.77</v>
      </c>
      <c r="V15">
        <v>5</v>
      </c>
      <c r="W15">
        <v>22.676600000000001</v>
      </c>
      <c r="X15">
        <v>92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17.301600000000001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0.72694000000000003</v>
      </c>
      <c r="AO15">
        <v>0</v>
      </c>
      <c r="AP15">
        <v>0</v>
      </c>
      <c r="AQ15">
        <v>0</v>
      </c>
      <c r="AR15">
        <v>2.6496</v>
      </c>
      <c r="AS15">
        <v>4.7081999999999997</v>
      </c>
      <c r="AT15">
        <v>14.999962999999999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1714.650155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354</v>
      </c>
      <c r="M16">
        <v>58.2256</v>
      </c>
      <c r="N16">
        <v>45.120800000000003</v>
      </c>
      <c r="O16">
        <v>100.3832</v>
      </c>
      <c r="P16">
        <v>112.7734</v>
      </c>
      <c r="Q16">
        <v>6</v>
      </c>
      <c r="R16">
        <v>15</v>
      </c>
      <c r="S16">
        <v>11</v>
      </c>
      <c r="T16">
        <v>0</v>
      </c>
      <c r="U16">
        <v>418.77</v>
      </c>
      <c r="V16">
        <v>5</v>
      </c>
      <c r="W16">
        <v>22.676600000000001</v>
      </c>
      <c r="X16">
        <v>92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17.301600000000001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0.72694000000000003</v>
      </c>
      <c r="AO16">
        <v>0</v>
      </c>
      <c r="AP16">
        <v>0</v>
      </c>
      <c r="AQ16">
        <v>0</v>
      </c>
      <c r="AR16">
        <v>2.6496</v>
      </c>
      <c r="AS16">
        <v>4.7081999999999997</v>
      </c>
      <c r="AT16">
        <v>14.999962999999999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1714.650155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354</v>
      </c>
      <c r="M17">
        <v>58.2256</v>
      </c>
      <c r="N17">
        <v>45.120800000000003</v>
      </c>
      <c r="O17">
        <v>100.3832</v>
      </c>
      <c r="P17">
        <v>112.7734</v>
      </c>
      <c r="Q17">
        <v>6</v>
      </c>
      <c r="R17">
        <v>15</v>
      </c>
      <c r="S17">
        <v>11</v>
      </c>
      <c r="T17">
        <v>0</v>
      </c>
      <c r="U17">
        <v>418.77</v>
      </c>
      <c r="V17">
        <v>5</v>
      </c>
      <c r="W17">
        <v>22.676600000000001</v>
      </c>
      <c r="X17">
        <v>92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17.5152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0.72694000000000003</v>
      </c>
      <c r="AO17">
        <v>0</v>
      </c>
      <c r="AP17">
        <v>0</v>
      </c>
      <c r="AQ17">
        <v>0</v>
      </c>
      <c r="AR17">
        <v>2.6496</v>
      </c>
      <c r="AS17">
        <v>4.7081999999999997</v>
      </c>
      <c r="AT17">
        <v>14.999962999999999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1714.8637550000001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354</v>
      </c>
      <c r="M18">
        <v>58.2256</v>
      </c>
      <c r="N18">
        <v>45.120800000000003</v>
      </c>
      <c r="O18">
        <v>100.3832</v>
      </c>
      <c r="P18">
        <v>112.7734</v>
      </c>
      <c r="Q18">
        <v>6</v>
      </c>
      <c r="R18">
        <v>15</v>
      </c>
      <c r="S18">
        <v>11</v>
      </c>
      <c r="T18">
        <v>0</v>
      </c>
      <c r="U18">
        <v>418.77</v>
      </c>
      <c r="V18">
        <v>5</v>
      </c>
      <c r="W18">
        <v>22.676600000000001</v>
      </c>
      <c r="X18">
        <v>92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17.5152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0.72694000000000003</v>
      </c>
      <c r="AO18">
        <v>0</v>
      </c>
      <c r="AP18">
        <v>0</v>
      </c>
      <c r="AQ18">
        <v>0</v>
      </c>
      <c r="AR18">
        <v>2.6496</v>
      </c>
      <c r="AS18">
        <v>4.7081999999999997</v>
      </c>
      <c r="AT18">
        <v>14.999962999999999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1714.8637550000001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354</v>
      </c>
      <c r="M19">
        <v>58.2256</v>
      </c>
      <c r="N19">
        <v>45.120800000000003</v>
      </c>
      <c r="O19">
        <v>123.66562500000001</v>
      </c>
      <c r="P19">
        <v>112.7734</v>
      </c>
      <c r="Q19">
        <v>6</v>
      </c>
      <c r="R19">
        <v>15</v>
      </c>
      <c r="S19">
        <v>11</v>
      </c>
      <c r="T19">
        <v>0</v>
      </c>
      <c r="U19">
        <v>418.77</v>
      </c>
      <c r="V19">
        <v>5</v>
      </c>
      <c r="W19">
        <v>22.676600000000001</v>
      </c>
      <c r="X19">
        <v>92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17.7288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0.72694000000000003</v>
      </c>
      <c r="AO19">
        <v>0</v>
      </c>
      <c r="AP19">
        <v>0</v>
      </c>
      <c r="AQ19">
        <v>0</v>
      </c>
      <c r="AR19">
        <v>3.8639999999999999</v>
      </c>
      <c r="AS19">
        <v>4.7081999999999997</v>
      </c>
      <c r="AT19">
        <v>14.999962999999999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1739.4472800000001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354</v>
      </c>
      <c r="M20">
        <v>58.2256</v>
      </c>
      <c r="N20">
        <v>45.120800000000003</v>
      </c>
      <c r="O20">
        <v>123.66562500000001</v>
      </c>
      <c r="P20">
        <v>112.7734</v>
      </c>
      <c r="Q20">
        <v>6</v>
      </c>
      <c r="R20">
        <v>15</v>
      </c>
      <c r="S20">
        <v>11</v>
      </c>
      <c r="T20">
        <v>0</v>
      </c>
      <c r="U20">
        <v>418.77</v>
      </c>
      <c r="V20">
        <v>5</v>
      </c>
      <c r="W20">
        <v>22.676600000000001</v>
      </c>
      <c r="X20">
        <v>92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17.7288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0.72694000000000003</v>
      </c>
      <c r="AO20">
        <v>0</v>
      </c>
      <c r="AP20">
        <v>0</v>
      </c>
      <c r="AQ20">
        <v>0</v>
      </c>
      <c r="AR20">
        <v>35.328000000000003</v>
      </c>
      <c r="AS20">
        <v>4.7081999999999997</v>
      </c>
      <c r="AT20">
        <v>14.999962999999999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1770.91128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354</v>
      </c>
      <c r="M21">
        <v>58.2256</v>
      </c>
      <c r="N21">
        <v>45.120800000000003</v>
      </c>
      <c r="O21">
        <v>123.66562500000001</v>
      </c>
      <c r="P21">
        <v>112.7734</v>
      </c>
      <c r="Q21">
        <v>6</v>
      </c>
      <c r="R21">
        <v>15</v>
      </c>
      <c r="S21">
        <v>11</v>
      </c>
      <c r="T21">
        <v>0</v>
      </c>
      <c r="U21">
        <v>418.77</v>
      </c>
      <c r="V21">
        <v>5</v>
      </c>
      <c r="W21">
        <v>22.676600000000001</v>
      </c>
      <c r="X21">
        <v>92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17.942399999999999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0.72694000000000003</v>
      </c>
      <c r="AO21">
        <v>0</v>
      </c>
      <c r="AP21">
        <v>0</v>
      </c>
      <c r="AQ21">
        <v>15.561</v>
      </c>
      <c r="AR21">
        <v>35.328000000000003</v>
      </c>
      <c r="AS21">
        <v>16.680479999999999</v>
      </c>
      <c r="AT21">
        <v>14.999962999999999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1798.6581599999997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354</v>
      </c>
      <c r="M22">
        <v>58.2256</v>
      </c>
      <c r="N22">
        <v>45.120800000000003</v>
      </c>
      <c r="O22">
        <v>123.66562500000001</v>
      </c>
      <c r="P22">
        <v>112.7734</v>
      </c>
      <c r="Q22">
        <v>6</v>
      </c>
      <c r="R22">
        <v>15</v>
      </c>
      <c r="S22">
        <v>11</v>
      </c>
      <c r="T22">
        <v>0</v>
      </c>
      <c r="U22">
        <v>418.77</v>
      </c>
      <c r="V22">
        <v>5</v>
      </c>
      <c r="W22">
        <v>22.676600000000001</v>
      </c>
      <c r="X22">
        <v>92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17.942399999999999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0.72694000000000003</v>
      </c>
      <c r="AO22">
        <v>0</v>
      </c>
      <c r="AP22">
        <v>0</v>
      </c>
      <c r="AQ22">
        <v>20.16</v>
      </c>
      <c r="AR22">
        <v>4.4160000000000004</v>
      </c>
      <c r="AS22">
        <v>16.680479999999999</v>
      </c>
      <c r="AT22">
        <v>14.999962999999999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1772.3451599999999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</v>
      </c>
      <c r="L23">
        <v>354</v>
      </c>
      <c r="M23">
        <v>58.2256</v>
      </c>
      <c r="N23">
        <v>45.120800000000003</v>
      </c>
      <c r="O23">
        <v>123.66562500000001</v>
      </c>
      <c r="P23">
        <v>112.7734</v>
      </c>
      <c r="Q23">
        <v>6</v>
      </c>
      <c r="R23">
        <v>15</v>
      </c>
      <c r="S23">
        <v>11</v>
      </c>
      <c r="T23">
        <v>0</v>
      </c>
      <c r="U23">
        <v>418.77</v>
      </c>
      <c r="V23">
        <v>5</v>
      </c>
      <c r="W23">
        <v>22.496600000000001</v>
      </c>
      <c r="X23">
        <v>92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18.155999999999999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0.72694000000000003</v>
      </c>
      <c r="AO23">
        <v>0</v>
      </c>
      <c r="AP23">
        <v>6.4050000000000002</v>
      </c>
      <c r="AQ23">
        <v>31.122</v>
      </c>
      <c r="AR23">
        <v>3.3119999999999998</v>
      </c>
      <c r="AS23">
        <v>16.680479999999999</v>
      </c>
      <c r="AT23">
        <v>14.999962999999999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1788.6417599999997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</v>
      </c>
      <c r="L24">
        <v>354</v>
      </c>
      <c r="M24">
        <v>58.2256</v>
      </c>
      <c r="N24">
        <v>45.120800000000003</v>
      </c>
      <c r="O24">
        <v>123.66562500000001</v>
      </c>
      <c r="P24">
        <v>112.7734</v>
      </c>
      <c r="Q24">
        <v>6</v>
      </c>
      <c r="R24">
        <v>15</v>
      </c>
      <c r="S24">
        <v>11</v>
      </c>
      <c r="T24">
        <v>0</v>
      </c>
      <c r="U24">
        <v>418.77</v>
      </c>
      <c r="V24">
        <v>5</v>
      </c>
      <c r="W24">
        <v>22.496600000000001</v>
      </c>
      <c r="X24">
        <v>92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32.957704</v>
      </c>
      <c r="AF24">
        <v>8.8740000000000006</v>
      </c>
      <c r="AG24">
        <v>18.155999999999999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0.72694000000000003</v>
      </c>
      <c r="AO24">
        <v>0</v>
      </c>
      <c r="AP24">
        <v>6.4050000000000002</v>
      </c>
      <c r="AQ24">
        <v>31.122</v>
      </c>
      <c r="AR24">
        <v>3.3119999999999998</v>
      </c>
      <c r="AS24">
        <v>16.680479999999999</v>
      </c>
      <c r="AT24">
        <v>14.999962999999999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1805.1206119999997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352</v>
      </c>
      <c r="L25">
        <v>354</v>
      </c>
      <c r="M25">
        <v>92</v>
      </c>
      <c r="N25">
        <v>58.120800000000003</v>
      </c>
      <c r="O25">
        <v>123.66562500000001</v>
      </c>
      <c r="P25">
        <v>125.58750000000001</v>
      </c>
      <c r="Q25">
        <v>6</v>
      </c>
      <c r="R25">
        <v>14.71</v>
      </c>
      <c r="S25">
        <v>11</v>
      </c>
      <c r="T25">
        <v>0</v>
      </c>
      <c r="U25">
        <v>418.77</v>
      </c>
      <c r="V25">
        <v>4.8899999999999997</v>
      </c>
      <c r="W25">
        <v>29.424021</v>
      </c>
      <c r="X25">
        <v>114.60564100000001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18.369599999999998</v>
      </c>
      <c r="AH25">
        <v>0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0.72694000000000003</v>
      </c>
      <c r="AO25">
        <v>0</v>
      </c>
      <c r="AP25">
        <v>6.4050000000000002</v>
      </c>
      <c r="AQ25">
        <v>46.683</v>
      </c>
      <c r="AR25">
        <v>3.3119999999999998</v>
      </c>
      <c r="AS25">
        <v>16.680479999999999</v>
      </c>
      <c r="AT25">
        <v>14.999962999999999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1909.6167740000001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352</v>
      </c>
      <c r="L26">
        <v>354</v>
      </c>
      <c r="M26">
        <v>92</v>
      </c>
      <c r="N26">
        <v>58.120800000000003</v>
      </c>
      <c r="O26">
        <v>123.66562500000001</v>
      </c>
      <c r="P26">
        <v>125.58750000000001</v>
      </c>
      <c r="Q26">
        <v>6</v>
      </c>
      <c r="R26">
        <v>14.71</v>
      </c>
      <c r="S26">
        <v>11</v>
      </c>
      <c r="T26">
        <v>0</v>
      </c>
      <c r="U26">
        <v>418.77</v>
      </c>
      <c r="V26">
        <v>4.8899999999999997</v>
      </c>
      <c r="W26">
        <v>30.780799999999999</v>
      </c>
      <c r="X26">
        <v>143.13904199999999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18.369599999999998</v>
      </c>
      <c r="AH26">
        <v>0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0.72694000000000003</v>
      </c>
      <c r="AO26">
        <v>0</v>
      </c>
      <c r="AP26">
        <v>6.4050000000000002</v>
      </c>
      <c r="AQ26">
        <v>46.683</v>
      </c>
      <c r="AR26">
        <v>3.3119999999999998</v>
      </c>
      <c r="AS26">
        <v>16.680479999999999</v>
      </c>
      <c r="AT26">
        <v>14.999962999999999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1948.6429900000001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352</v>
      </c>
      <c r="L27">
        <v>354</v>
      </c>
      <c r="M27">
        <v>92</v>
      </c>
      <c r="N27">
        <v>58.120800000000003</v>
      </c>
      <c r="O27">
        <v>123.66562500000001</v>
      </c>
      <c r="P27">
        <v>125.58750000000001</v>
      </c>
      <c r="Q27">
        <v>6</v>
      </c>
      <c r="R27">
        <v>36.622999999999998</v>
      </c>
      <c r="S27">
        <v>11</v>
      </c>
      <c r="T27">
        <v>0</v>
      </c>
      <c r="U27">
        <v>418.77</v>
      </c>
      <c r="V27">
        <v>6.9955290000000003</v>
      </c>
      <c r="W27">
        <v>34.321201000000002</v>
      </c>
      <c r="X27">
        <v>147.26089999999999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18.272072000000001</v>
      </c>
      <c r="AE27">
        <v>32.957704</v>
      </c>
      <c r="AF27">
        <v>8.8740000000000006</v>
      </c>
      <c r="AG27">
        <v>18.583200000000001</v>
      </c>
      <c r="AH27">
        <v>23.390899999999998</v>
      </c>
      <c r="AI27">
        <v>0</v>
      </c>
      <c r="AJ27">
        <v>0</v>
      </c>
      <c r="AK27">
        <v>54.440100000000001</v>
      </c>
      <c r="AL27">
        <v>1.3944000000000001</v>
      </c>
      <c r="AM27">
        <v>0</v>
      </c>
      <c r="AN27">
        <v>0.72694000000000003</v>
      </c>
      <c r="AO27">
        <v>0</v>
      </c>
      <c r="AP27">
        <v>0</v>
      </c>
      <c r="AQ27">
        <v>46.683</v>
      </c>
      <c r="AR27">
        <v>3.3119999999999998</v>
      </c>
      <c r="AS27">
        <v>4.7081999999999997</v>
      </c>
      <c r="AT27">
        <v>14.999962999999999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2002.9820340000001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412</v>
      </c>
      <c r="L28">
        <v>360.42500000000001</v>
      </c>
      <c r="M28">
        <v>92</v>
      </c>
      <c r="N28">
        <v>58.120800000000003</v>
      </c>
      <c r="O28">
        <v>123.66562500000001</v>
      </c>
      <c r="P28">
        <v>125.58750000000001</v>
      </c>
      <c r="Q28">
        <v>8.7917000000000005</v>
      </c>
      <c r="R28">
        <v>36.622999999999998</v>
      </c>
      <c r="S28">
        <v>16.590499999999999</v>
      </c>
      <c r="T28">
        <v>0</v>
      </c>
      <c r="U28">
        <v>418.77</v>
      </c>
      <c r="V28">
        <v>10.672924</v>
      </c>
      <c r="W28">
        <v>34.799309999999998</v>
      </c>
      <c r="X28">
        <v>147.26089999999999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18.272072000000001</v>
      </c>
      <c r="AE28">
        <v>49.436556000000003</v>
      </c>
      <c r="AF28">
        <v>8.8740000000000006</v>
      </c>
      <c r="AG28">
        <v>18.583200000000001</v>
      </c>
      <c r="AH28">
        <v>40.247500000000002</v>
      </c>
      <c r="AI28">
        <v>0</v>
      </c>
      <c r="AJ28">
        <v>0</v>
      </c>
      <c r="AK28">
        <v>54.440100000000001</v>
      </c>
      <c r="AL28">
        <v>1.3944000000000001</v>
      </c>
      <c r="AM28">
        <v>0</v>
      </c>
      <c r="AN28">
        <v>0.72694000000000003</v>
      </c>
      <c r="AO28">
        <v>0</v>
      </c>
      <c r="AP28">
        <v>0</v>
      </c>
      <c r="AQ28">
        <v>46.683</v>
      </c>
      <c r="AR28">
        <v>3.3119999999999998</v>
      </c>
      <c r="AS28">
        <v>4.7081999999999997</v>
      </c>
      <c r="AT28">
        <v>14.999962999999999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2134.2045900000003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482</v>
      </c>
      <c r="L29">
        <v>392.42500000000001</v>
      </c>
      <c r="M29">
        <v>92</v>
      </c>
      <c r="N29">
        <v>58.120800000000003</v>
      </c>
      <c r="O29">
        <v>123.66562500000001</v>
      </c>
      <c r="P29">
        <v>125.58750000000001</v>
      </c>
      <c r="Q29">
        <v>8.7917000000000005</v>
      </c>
      <c r="R29">
        <v>36.622999999999998</v>
      </c>
      <c r="S29">
        <v>16.590499999999999</v>
      </c>
      <c r="T29">
        <v>0</v>
      </c>
      <c r="U29">
        <v>418.77</v>
      </c>
      <c r="V29">
        <v>13.500989000000001</v>
      </c>
      <c r="W29">
        <v>34.799309999999998</v>
      </c>
      <c r="X29">
        <v>147.26089999999999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27.408107999999999</v>
      </c>
      <c r="AE29">
        <v>49.436556000000003</v>
      </c>
      <c r="AF29">
        <v>17.748000000000001</v>
      </c>
      <c r="AG29">
        <v>18.796800000000001</v>
      </c>
      <c r="AH29">
        <v>56.82</v>
      </c>
      <c r="AI29">
        <v>0</v>
      </c>
      <c r="AJ29">
        <v>0</v>
      </c>
      <c r="AK29">
        <v>54.440100000000001</v>
      </c>
      <c r="AL29">
        <v>6.9720000000000004</v>
      </c>
      <c r="AM29">
        <v>0</v>
      </c>
      <c r="AN29">
        <v>0.72694000000000003</v>
      </c>
      <c r="AO29">
        <v>0</v>
      </c>
      <c r="AP29">
        <v>0</v>
      </c>
      <c r="AQ29">
        <v>46.683</v>
      </c>
      <c r="AR29">
        <v>3.3119999999999998</v>
      </c>
      <c r="AS29">
        <v>4.7081999999999997</v>
      </c>
      <c r="AT29">
        <v>14.999962999999999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2295.3804310000005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532</v>
      </c>
      <c r="L30">
        <v>462.42500000000001</v>
      </c>
      <c r="M30">
        <v>92</v>
      </c>
      <c r="N30">
        <v>58.120800000000003</v>
      </c>
      <c r="O30">
        <v>123.66562500000001</v>
      </c>
      <c r="P30">
        <v>125.58750000000001</v>
      </c>
      <c r="Q30">
        <v>8.7917000000000005</v>
      </c>
      <c r="R30">
        <v>42.390099999999997</v>
      </c>
      <c r="S30">
        <v>16.590499999999999</v>
      </c>
      <c r="T30">
        <v>0</v>
      </c>
      <c r="U30">
        <v>418.77</v>
      </c>
      <c r="V30">
        <v>17.781939999999999</v>
      </c>
      <c r="W30">
        <v>34.799309999999998</v>
      </c>
      <c r="X30">
        <v>147.26089999999999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49.436556000000003</v>
      </c>
      <c r="AF30">
        <v>26.622</v>
      </c>
      <c r="AG30">
        <v>18.796800000000001</v>
      </c>
      <c r="AH30">
        <v>80.684399999999997</v>
      </c>
      <c r="AI30">
        <v>3.819</v>
      </c>
      <c r="AJ30">
        <v>0</v>
      </c>
      <c r="AK30">
        <v>54.440100000000001</v>
      </c>
      <c r="AL30">
        <v>55.776000000000003</v>
      </c>
      <c r="AM30">
        <v>0</v>
      </c>
      <c r="AN30">
        <v>0.72694000000000003</v>
      </c>
      <c r="AO30">
        <v>0</v>
      </c>
      <c r="AP30">
        <v>0</v>
      </c>
      <c r="AQ30">
        <v>46.683</v>
      </c>
      <c r="AR30">
        <v>3.3119999999999998</v>
      </c>
      <c r="AS30">
        <v>4.7081999999999997</v>
      </c>
      <c r="AT30">
        <v>14.999962999999999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2564.1441500000005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591.61500000000001</v>
      </c>
      <c r="L31">
        <v>542.42499999999995</v>
      </c>
      <c r="M31">
        <v>92</v>
      </c>
      <c r="N31">
        <v>58.120800000000003</v>
      </c>
      <c r="O31">
        <v>123.66562500000001</v>
      </c>
      <c r="P31">
        <v>125.58750000000001</v>
      </c>
      <c r="Q31">
        <v>8.7917000000000005</v>
      </c>
      <c r="R31">
        <v>42.390099999999997</v>
      </c>
      <c r="S31">
        <v>16.590499999999999</v>
      </c>
      <c r="T31">
        <v>0</v>
      </c>
      <c r="U31">
        <v>418.77</v>
      </c>
      <c r="V31">
        <v>18.1401</v>
      </c>
      <c r="W31">
        <v>34.799309999999998</v>
      </c>
      <c r="X31">
        <v>147.26089999999999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49.436556000000003</v>
      </c>
      <c r="AF31">
        <v>26.622</v>
      </c>
      <c r="AG31">
        <v>19.010400000000001</v>
      </c>
      <c r="AH31">
        <v>137.315</v>
      </c>
      <c r="AI31">
        <v>16.350411999999999</v>
      </c>
      <c r="AJ31">
        <v>0</v>
      </c>
      <c r="AK31">
        <v>54.440100000000001</v>
      </c>
      <c r="AL31">
        <v>55.776000000000003</v>
      </c>
      <c r="AM31">
        <v>0</v>
      </c>
      <c r="AN31">
        <v>0.72694000000000003</v>
      </c>
      <c r="AO31">
        <v>0</v>
      </c>
      <c r="AP31">
        <v>0</v>
      </c>
      <c r="AQ31">
        <v>46.683</v>
      </c>
      <c r="AR31">
        <v>2.6496</v>
      </c>
      <c r="AS31">
        <v>4.7081999999999997</v>
      </c>
      <c r="AT31">
        <v>14.999962999999999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2772.8305220000002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638.58728499999995</v>
      </c>
      <c r="M32">
        <v>92</v>
      </c>
      <c r="N32">
        <v>58.120800000000003</v>
      </c>
      <c r="O32">
        <v>123.66562500000001</v>
      </c>
      <c r="P32">
        <v>125.58750000000001</v>
      </c>
      <c r="Q32">
        <v>10.513005</v>
      </c>
      <c r="R32">
        <v>42.390099999999997</v>
      </c>
      <c r="S32">
        <v>26.3901</v>
      </c>
      <c r="T32">
        <v>0</v>
      </c>
      <c r="U32">
        <v>418.77</v>
      </c>
      <c r="V32">
        <v>18.1401</v>
      </c>
      <c r="W32">
        <v>34.799309999999998</v>
      </c>
      <c r="X32">
        <v>147.26089999999999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49.436556000000003</v>
      </c>
      <c r="AF32">
        <v>26.622</v>
      </c>
      <c r="AG32">
        <v>19.010400000000001</v>
      </c>
      <c r="AH32">
        <v>140.34540000000001</v>
      </c>
      <c r="AI32">
        <v>16.350411999999999</v>
      </c>
      <c r="AJ32">
        <v>0</v>
      </c>
      <c r="AK32">
        <v>54.440100000000001</v>
      </c>
      <c r="AL32">
        <v>55.776000000000003</v>
      </c>
      <c r="AM32">
        <v>0</v>
      </c>
      <c r="AN32">
        <v>0.72694000000000003</v>
      </c>
      <c r="AO32">
        <v>0</v>
      </c>
      <c r="AP32">
        <v>0</v>
      </c>
      <c r="AQ32">
        <v>46.683</v>
      </c>
      <c r="AR32">
        <v>2.6496</v>
      </c>
      <c r="AS32">
        <v>4.7081999999999997</v>
      </c>
      <c r="AT32">
        <v>14.999962999999999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2975.0582390000004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653.15009999999995</v>
      </c>
      <c r="M33">
        <v>92</v>
      </c>
      <c r="N33">
        <v>58.120800000000003</v>
      </c>
      <c r="O33">
        <v>123.66562500000001</v>
      </c>
      <c r="P33">
        <v>125.58750000000001</v>
      </c>
      <c r="Q33">
        <v>10.562799999999999</v>
      </c>
      <c r="R33">
        <v>42.390099999999997</v>
      </c>
      <c r="S33">
        <v>26.3901</v>
      </c>
      <c r="T33">
        <v>0</v>
      </c>
      <c r="U33">
        <v>418.77</v>
      </c>
      <c r="V33">
        <v>18.1401</v>
      </c>
      <c r="W33">
        <v>34.799309999999998</v>
      </c>
      <c r="X33">
        <v>147.26089999999999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49.436556000000003</v>
      </c>
      <c r="AF33">
        <v>26.622</v>
      </c>
      <c r="AG33">
        <v>19.224</v>
      </c>
      <c r="AH33">
        <v>140.34540000000001</v>
      </c>
      <c r="AI33">
        <v>16.350411999999999</v>
      </c>
      <c r="AJ33">
        <v>0</v>
      </c>
      <c r="AK33">
        <v>54.440100000000001</v>
      </c>
      <c r="AL33">
        <v>55.776000000000003</v>
      </c>
      <c r="AM33">
        <v>0</v>
      </c>
      <c r="AN33">
        <v>0.72694000000000003</v>
      </c>
      <c r="AO33">
        <v>0</v>
      </c>
      <c r="AP33">
        <v>0</v>
      </c>
      <c r="AQ33">
        <v>46.683</v>
      </c>
      <c r="AR33">
        <v>35.328000000000003</v>
      </c>
      <c r="AS33">
        <v>4.7081999999999997</v>
      </c>
      <c r="AT33">
        <v>14.999962999999999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2999.8261730000004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653.15009999999995</v>
      </c>
      <c r="M34">
        <v>92</v>
      </c>
      <c r="N34">
        <v>58.120800000000003</v>
      </c>
      <c r="O34">
        <v>123.66562500000001</v>
      </c>
      <c r="P34">
        <v>125.58750000000001</v>
      </c>
      <c r="Q34">
        <v>10.562799999999999</v>
      </c>
      <c r="R34">
        <v>42.390099999999997</v>
      </c>
      <c r="S34">
        <v>26.3901</v>
      </c>
      <c r="T34">
        <v>0</v>
      </c>
      <c r="U34">
        <v>418.77</v>
      </c>
      <c r="V34">
        <v>18.1401</v>
      </c>
      <c r="W34">
        <v>34.799309999999998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18.272072000000001</v>
      </c>
      <c r="AE34">
        <v>49.436556000000003</v>
      </c>
      <c r="AF34">
        <v>26.622</v>
      </c>
      <c r="AG34">
        <v>19.224</v>
      </c>
      <c r="AH34">
        <v>140.34540000000001</v>
      </c>
      <c r="AI34">
        <v>16.350411999999999</v>
      </c>
      <c r="AJ34">
        <v>0</v>
      </c>
      <c r="AK34">
        <v>54.440100000000001</v>
      </c>
      <c r="AL34">
        <v>55.776000000000003</v>
      </c>
      <c r="AM34">
        <v>0</v>
      </c>
      <c r="AN34">
        <v>0.72694000000000003</v>
      </c>
      <c r="AO34">
        <v>0</v>
      </c>
      <c r="AP34">
        <v>0</v>
      </c>
      <c r="AQ34">
        <v>46.683</v>
      </c>
      <c r="AR34">
        <v>35.328000000000003</v>
      </c>
      <c r="AS34">
        <v>4.7081999999999997</v>
      </c>
      <c r="AT34">
        <v>14.999962999999999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2999.8261730000004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653.15009999999995</v>
      </c>
      <c r="M35">
        <v>92</v>
      </c>
      <c r="N35">
        <v>58.120800000000003</v>
      </c>
      <c r="O35">
        <v>123.66562500000001</v>
      </c>
      <c r="P35">
        <v>125.58750000000001</v>
      </c>
      <c r="Q35">
        <v>10.562799999999999</v>
      </c>
      <c r="R35">
        <v>42.390099999999997</v>
      </c>
      <c r="S35">
        <v>26.3901</v>
      </c>
      <c r="T35">
        <v>0</v>
      </c>
      <c r="U35">
        <v>418.77</v>
      </c>
      <c r="V35">
        <v>18.1401</v>
      </c>
      <c r="W35">
        <v>34.799309999999998</v>
      </c>
      <c r="X35">
        <v>147.26089999999999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9.1360360000000007</v>
      </c>
      <c r="AE35">
        <v>49.436556000000003</v>
      </c>
      <c r="AF35">
        <v>26.622</v>
      </c>
      <c r="AG35">
        <v>19.224</v>
      </c>
      <c r="AH35">
        <v>113.64</v>
      </c>
      <c r="AI35">
        <v>3.819</v>
      </c>
      <c r="AJ35">
        <v>0</v>
      </c>
      <c r="AK35">
        <v>54.440100000000001</v>
      </c>
      <c r="AL35">
        <v>6.9720000000000004</v>
      </c>
      <c r="AM35">
        <v>0</v>
      </c>
      <c r="AN35">
        <v>0.72694000000000003</v>
      </c>
      <c r="AO35">
        <v>0</v>
      </c>
      <c r="AP35">
        <v>0</v>
      </c>
      <c r="AQ35">
        <v>46.683</v>
      </c>
      <c r="AR35">
        <v>4.968</v>
      </c>
      <c r="AS35">
        <v>4.7081999999999997</v>
      </c>
      <c r="AT35">
        <v>14.999962999999999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2866.9299650000003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653.15009999999995</v>
      </c>
      <c r="M36">
        <v>92</v>
      </c>
      <c r="N36">
        <v>58.120800000000003</v>
      </c>
      <c r="O36">
        <v>123.66562500000001</v>
      </c>
      <c r="P36">
        <v>125.58750000000001</v>
      </c>
      <c r="Q36">
        <v>10.562799999999999</v>
      </c>
      <c r="R36">
        <v>42.390099999999997</v>
      </c>
      <c r="S36">
        <v>26.3901</v>
      </c>
      <c r="T36">
        <v>0</v>
      </c>
      <c r="U36">
        <v>418.77</v>
      </c>
      <c r="V36">
        <v>18.1401</v>
      </c>
      <c r="W36">
        <v>34.799309999999998</v>
      </c>
      <c r="X36">
        <v>147.26089999999999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49.436556000000003</v>
      </c>
      <c r="AF36">
        <v>17.748000000000001</v>
      </c>
      <c r="AG36">
        <v>19.224</v>
      </c>
      <c r="AH36">
        <v>93.563599999999994</v>
      </c>
      <c r="AI36">
        <v>0</v>
      </c>
      <c r="AJ36">
        <v>0</v>
      </c>
      <c r="AK36">
        <v>54.440100000000001</v>
      </c>
      <c r="AL36">
        <v>1.3944000000000001</v>
      </c>
      <c r="AM36">
        <v>0</v>
      </c>
      <c r="AN36">
        <v>0.72694000000000003</v>
      </c>
      <c r="AO36">
        <v>0</v>
      </c>
      <c r="AP36">
        <v>0</v>
      </c>
      <c r="AQ36">
        <v>46.683</v>
      </c>
      <c r="AR36">
        <v>2.6496</v>
      </c>
      <c r="AS36">
        <v>4.7081999999999997</v>
      </c>
      <c r="AT36">
        <v>14.999962999999999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2767.1543010000009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653.15009999999995</v>
      </c>
      <c r="M37">
        <v>92</v>
      </c>
      <c r="N37">
        <v>58.120800000000003</v>
      </c>
      <c r="O37">
        <v>123.66562500000001</v>
      </c>
      <c r="P37">
        <v>125.58750000000001</v>
      </c>
      <c r="Q37">
        <v>10.562799999999999</v>
      </c>
      <c r="R37">
        <v>42.390099999999997</v>
      </c>
      <c r="S37">
        <v>26.3901</v>
      </c>
      <c r="T37">
        <v>0</v>
      </c>
      <c r="U37">
        <v>418.77</v>
      </c>
      <c r="V37">
        <v>18.1401</v>
      </c>
      <c r="W37">
        <v>34.799309999999998</v>
      </c>
      <c r="X37">
        <v>147.26089999999999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49.436556000000003</v>
      </c>
      <c r="AF37">
        <v>8.8740000000000006</v>
      </c>
      <c r="AG37">
        <v>19.224</v>
      </c>
      <c r="AH37">
        <v>70.172700000000006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0.72694000000000003</v>
      </c>
      <c r="AO37">
        <v>0</v>
      </c>
      <c r="AP37">
        <v>0</v>
      </c>
      <c r="AQ37">
        <v>46.683</v>
      </c>
      <c r="AR37">
        <v>2.6496</v>
      </c>
      <c r="AS37">
        <v>4.7081999999999997</v>
      </c>
      <c r="AT37">
        <v>14.999962999999999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2733.6160010000008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653.15009999999995</v>
      </c>
      <c r="M38">
        <v>92</v>
      </c>
      <c r="N38">
        <v>58.120800000000003</v>
      </c>
      <c r="O38">
        <v>123.66562500000001</v>
      </c>
      <c r="P38">
        <v>125.58750000000001</v>
      </c>
      <c r="Q38">
        <v>10.562799999999999</v>
      </c>
      <c r="R38">
        <v>42.390099999999997</v>
      </c>
      <c r="S38">
        <v>26.3901</v>
      </c>
      <c r="T38">
        <v>0</v>
      </c>
      <c r="U38">
        <v>418.77</v>
      </c>
      <c r="V38">
        <v>18.1401</v>
      </c>
      <c r="W38">
        <v>34.799309999999998</v>
      </c>
      <c r="X38">
        <v>147.26089999999999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32.957704</v>
      </c>
      <c r="AF38">
        <v>8.8740000000000006</v>
      </c>
      <c r="AG38">
        <v>19.224</v>
      </c>
      <c r="AH38">
        <v>46.781799999999997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0.72694000000000003</v>
      </c>
      <c r="AO38">
        <v>0</v>
      </c>
      <c r="AP38">
        <v>0</v>
      </c>
      <c r="AQ38">
        <v>46.683</v>
      </c>
      <c r="AR38">
        <v>2.6496</v>
      </c>
      <c r="AS38">
        <v>4.7081999999999997</v>
      </c>
      <c r="AT38">
        <v>14.999962999999999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2693.7462490000007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653.15009999999995</v>
      </c>
      <c r="M39">
        <v>92</v>
      </c>
      <c r="N39">
        <v>59.053744000000002</v>
      </c>
      <c r="O39">
        <v>123.66562500000001</v>
      </c>
      <c r="P39">
        <v>125.58750000000001</v>
      </c>
      <c r="Q39">
        <v>10.562799999999999</v>
      </c>
      <c r="R39">
        <v>42.390099999999997</v>
      </c>
      <c r="S39">
        <v>26.3901</v>
      </c>
      <c r="T39">
        <v>0</v>
      </c>
      <c r="U39">
        <v>418.77</v>
      </c>
      <c r="V39">
        <v>18.1401</v>
      </c>
      <c r="W39">
        <v>34.799309999999998</v>
      </c>
      <c r="X39">
        <v>147.26089999999999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32.957704</v>
      </c>
      <c r="AF39">
        <v>8.8740000000000006</v>
      </c>
      <c r="AG39">
        <v>19.224</v>
      </c>
      <c r="AH39">
        <v>20.171099999999999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0.72694000000000003</v>
      </c>
      <c r="AO39">
        <v>0</v>
      </c>
      <c r="AP39">
        <v>0</v>
      </c>
      <c r="AQ39">
        <v>46.683</v>
      </c>
      <c r="AR39">
        <v>2.6496</v>
      </c>
      <c r="AS39">
        <v>4.7081999999999997</v>
      </c>
      <c r="AT39">
        <v>14.999962999999999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2654.8984530000007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653.15009999999995</v>
      </c>
      <c r="M40">
        <v>92</v>
      </c>
      <c r="N40">
        <v>59.06</v>
      </c>
      <c r="O40">
        <v>123.66562500000001</v>
      </c>
      <c r="P40">
        <v>125.58750000000001</v>
      </c>
      <c r="Q40">
        <v>10.562799999999999</v>
      </c>
      <c r="R40">
        <v>42.390099999999997</v>
      </c>
      <c r="S40">
        <v>26.3901</v>
      </c>
      <c r="T40">
        <v>0</v>
      </c>
      <c r="U40">
        <v>418.77</v>
      </c>
      <c r="V40">
        <v>18.1401</v>
      </c>
      <c r="W40">
        <v>34.799309999999998</v>
      </c>
      <c r="X40">
        <v>147.26089999999999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19.224</v>
      </c>
      <c r="AH40">
        <v>0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0.72694000000000003</v>
      </c>
      <c r="AO40">
        <v>0</v>
      </c>
      <c r="AP40">
        <v>0</v>
      </c>
      <c r="AQ40">
        <v>31.122</v>
      </c>
      <c r="AR40">
        <v>2.6496</v>
      </c>
      <c r="AS40">
        <v>4.7081999999999997</v>
      </c>
      <c r="AT40">
        <v>14.999962999999999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2602.6937570000005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653.15009999999995</v>
      </c>
      <c r="M41">
        <v>92</v>
      </c>
      <c r="N41">
        <v>59.06</v>
      </c>
      <c r="O41">
        <v>123.66562500000001</v>
      </c>
      <c r="P41">
        <v>125.58750000000001</v>
      </c>
      <c r="Q41">
        <v>10.562799999999999</v>
      </c>
      <c r="R41">
        <v>42.390099999999997</v>
      </c>
      <c r="S41">
        <v>26.3901</v>
      </c>
      <c r="T41">
        <v>0</v>
      </c>
      <c r="U41">
        <v>418.77</v>
      </c>
      <c r="V41">
        <v>18.1401</v>
      </c>
      <c r="W41">
        <v>34.799309999999998</v>
      </c>
      <c r="X41">
        <v>147.26089999999999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19.224</v>
      </c>
      <c r="AH41">
        <v>0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0.72694000000000003</v>
      </c>
      <c r="AO41">
        <v>0</v>
      </c>
      <c r="AP41">
        <v>0</v>
      </c>
      <c r="AQ41">
        <v>31.122</v>
      </c>
      <c r="AR41">
        <v>2.6496</v>
      </c>
      <c r="AS41">
        <v>16.680479999999999</v>
      </c>
      <c r="AT41">
        <v>14.999962999999999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2614.6660370000004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653.15009999999995</v>
      </c>
      <c r="M42">
        <v>92</v>
      </c>
      <c r="N42">
        <v>59.06</v>
      </c>
      <c r="O42">
        <v>123.66562500000001</v>
      </c>
      <c r="P42">
        <v>125.58750000000001</v>
      </c>
      <c r="Q42">
        <v>10.562799999999999</v>
      </c>
      <c r="R42">
        <v>42.390099999999997</v>
      </c>
      <c r="S42">
        <v>26.3901</v>
      </c>
      <c r="T42">
        <v>0</v>
      </c>
      <c r="U42">
        <v>418.77</v>
      </c>
      <c r="V42">
        <v>18.1401</v>
      </c>
      <c r="W42">
        <v>34.799309999999998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19.224</v>
      </c>
      <c r="AH42">
        <v>0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0.72694000000000003</v>
      </c>
      <c r="AO42">
        <v>0</v>
      </c>
      <c r="AP42">
        <v>0</v>
      </c>
      <c r="AQ42">
        <v>15.561</v>
      </c>
      <c r="AR42">
        <v>2.6496</v>
      </c>
      <c r="AS42">
        <v>16.680479999999999</v>
      </c>
      <c r="AT42">
        <v>14.999962999999999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2585.9349970000007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653.15009999999995</v>
      </c>
      <c r="M43">
        <v>92</v>
      </c>
      <c r="N43">
        <v>59.06</v>
      </c>
      <c r="O43">
        <v>123.66562500000001</v>
      </c>
      <c r="P43">
        <v>125.58750000000001</v>
      </c>
      <c r="Q43">
        <v>10.562799999999999</v>
      </c>
      <c r="R43">
        <v>42.390099999999997</v>
      </c>
      <c r="S43">
        <v>26.3901</v>
      </c>
      <c r="T43">
        <v>0</v>
      </c>
      <c r="U43">
        <v>418.77</v>
      </c>
      <c r="V43">
        <v>18.1401</v>
      </c>
      <c r="W43">
        <v>34.799309999999998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19.224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0.72694000000000003</v>
      </c>
      <c r="AO43">
        <v>0</v>
      </c>
      <c r="AP43">
        <v>0</v>
      </c>
      <c r="AQ43">
        <v>15.183</v>
      </c>
      <c r="AR43">
        <v>2.6496</v>
      </c>
      <c r="AS43">
        <v>16.680479999999999</v>
      </c>
      <c r="AT43">
        <v>14.999962999999999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2569.0781450000004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653.15009999999995</v>
      </c>
      <c r="M44">
        <v>92</v>
      </c>
      <c r="N44">
        <v>59.06</v>
      </c>
      <c r="O44">
        <v>123.66562500000001</v>
      </c>
      <c r="P44">
        <v>125.58750000000001</v>
      </c>
      <c r="Q44">
        <v>10.562799999999999</v>
      </c>
      <c r="R44">
        <v>42.390099999999997</v>
      </c>
      <c r="S44">
        <v>26.3901</v>
      </c>
      <c r="T44">
        <v>0</v>
      </c>
      <c r="U44">
        <v>418.77</v>
      </c>
      <c r="V44">
        <v>18.1401</v>
      </c>
      <c r="W44">
        <v>34.799309999999998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19.224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0.72694000000000003</v>
      </c>
      <c r="AO44">
        <v>0</v>
      </c>
      <c r="AP44">
        <v>0</v>
      </c>
      <c r="AQ44">
        <v>14.49</v>
      </c>
      <c r="AR44">
        <v>3.3119999999999998</v>
      </c>
      <c r="AS44">
        <v>16.680479999999999</v>
      </c>
      <c r="AT44">
        <v>14.999962999999999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2569.0475449999999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653.15009999999995</v>
      </c>
      <c r="M45">
        <v>92</v>
      </c>
      <c r="N45">
        <v>59.06</v>
      </c>
      <c r="O45">
        <v>123.66562500000001</v>
      </c>
      <c r="P45">
        <v>125.58750000000001</v>
      </c>
      <c r="Q45">
        <v>10.562799999999999</v>
      </c>
      <c r="R45">
        <v>42.390099999999997</v>
      </c>
      <c r="S45">
        <v>26.3901</v>
      </c>
      <c r="T45">
        <v>0</v>
      </c>
      <c r="U45">
        <v>418.77</v>
      </c>
      <c r="V45">
        <v>18.1401</v>
      </c>
      <c r="W45">
        <v>34.799309999999998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19.224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0.72694000000000003</v>
      </c>
      <c r="AO45">
        <v>0</v>
      </c>
      <c r="AP45">
        <v>0</v>
      </c>
      <c r="AQ45">
        <v>0</v>
      </c>
      <c r="AR45">
        <v>35.328000000000003</v>
      </c>
      <c r="AS45">
        <v>16.680479999999999</v>
      </c>
      <c r="AT45">
        <v>14.999962999999999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2586.5735450000002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653.15009999999995</v>
      </c>
      <c r="M46">
        <v>92</v>
      </c>
      <c r="N46">
        <v>59.06</v>
      </c>
      <c r="O46">
        <v>123.66562500000001</v>
      </c>
      <c r="P46">
        <v>125.58750000000001</v>
      </c>
      <c r="Q46">
        <v>10.562799999999999</v>
      </c>
      <c r="R46">
        <v>42.390099999999997</v>
      </c>
      <c r="S46">
        <v>26.3901</v>
      </c>
      <c r="T46">
        <v>0</v>
      </c>
      <c r="U46">
        <v>418.77</v>
      </c>
      <c r="V46">
        <v>18.1401</v>
      </c>
      <c r="W46">
        <v>34.799309999999998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19.224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0.72694000000000003</v>
      </c>
      <c r="AO46">
        <v>0</v>
      </c>
      <c r="AP46">
        <v>0</v>
      </c>
      <c r="AQ46">
        <v>0</v>
      </c>
      <c r="AR46">
        <v>35.328000000000003</v>
      </c>
      <c r="AS46">
        <v>16.680479999999999</v>
      </c>
      <c r="AT46">
        <v>14.999962999999999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2586.5735450000002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653.15009999999995</v>
      </c>
      <c r="M47">
        <v>92</v>
      </c>
      <c r="N47">
        <v>59.06</v>
      </c>
      <c r="O47">
        <v>123.66562500000001</v>
      </c>
      <c r="P47">
        <v>125.58750000000001</v>
      </c>
      <c r="Q47">
        <v>10.562799999999999</v>
      </c>
      <c r="R47">
        <v>42.390099999999997</v>
      </c>
      <c r="S47">
        <v>26.3901</v>
      </c>
      <c r="T47">
        <v>0</v>
      </c>
      <c r="U47">
        <v>418.77</v>
      </c>
      <c r="V47">
        <v>18.1401</v>
      </c>
      <c r="W47">
        <v>34.799309999999998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19.224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0.72694000000000003</v>
      </c>
      <c r="AO47">
        <v>0</v>
      </c>
      <c r="AP47">
        <v>0</v>
      </c>
      <c r="AQ47">
        <v>0</v>
      </c>
      <c r="AR47">
        <v>3.3119999999999998</v>
      </c>
      <c r="AS47">
        <v>6.726</v>
      </c>
      <c r="AT47">
        <v>14.999962999999999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2544.6030650000002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653.15009999999995</v>
      </c>
      <c r="M48">
        <v>92</v>
      </c>
      <c r="N48">
        <v>59.06</v>
      </c>
      <c r="O48">
        <v>123.66562500000001</v>
      </c>
      <c r="P48">
        <v>125.58750000000001</v>
      </c>
      <c r="Q48">
        <v>10.562799999999999</v>
      </c>
      <c r="R48">
        <v>42.390099999999997</v>
      </c>
      <c r="S48">
        <v>26.3901</v>
      </c>
      <c r="T48">
        <v>0</v>
      </c>
      <c r="U48">
        <v>418.77</v>
      </c>
      <c r="V48">
        <v>18.1401</v>
      </c>
      <c r="W48">
        <v>34.799309999999998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19.224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0.72694000000000003</v>
      </c>
      <c r="AO48">
        <v>0</v>
      </c>
      <c r="AP48">
        <v>0</v>
      </c>
      <c r="AQ48">
        <v>0</v>
      </c>
      <c r="AR48">
        <v>2.76</v>
      </c>
      <c r="AS48">
        <v>4.7081999999999997</v>
      </c>
      <c r="AT48">
        <v>14.999962999999999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2542.0332650000005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677.22389999999996</v>
      </c>
      <c r="L49">
        <v>650.79999999999995</v>
      </c>
      <c r="M49">
        <v>92</v>
      </c>
      <c r="N49">
        <v>59.06</v>
      </c>
      <c r="O49">
        <v>123.66562500000001</v>
      </c>
      <c r="P49">
        <v>125.58750000000001</v>
      </c>
      <c r="Q49">
        <v>10.562799999999999</v>
      </c>
      <c r="R49">
        <v>42.390099999999997</v>
      </c>
      <c r="S49">
        <v>26.3901</v>
      </c>
      <c r="T49">
        <v>0</v>
      </c>
      <c r="U49">
        <v>418.77</v>
      </c>
      <c r="V49">
        <v>17.9725</v>
      </c>
      <c r="W49">
        <v>34.799309999999998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19.224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0.72694000000000003</v>
      </c>
      <c r="AO49">
        <v>0</v>
      </c>
      <c r="AP49">
        <v>0</v>
      </c>
      <c r="AQ49">
        <v>0</v>
      </c>
      <c r="AR49">
        <v>2.76</v>
      </c>
      <c r="AS49">
        <v>4.7081999999999997</v>
      </c>
      <c r="AT49">
        <v>14.999962999999999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2533.610338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668.97389999999996</v>
      </c>
      <c r="L50">
        <v>650.79999999999995</v>
      </c>
      <c r="M50">
        <v>92</v>
      </c>
      <c r="N50">
        <v>59.06</v>
      </c>
      <c r="O50">
        <v>123.66562500000001</v>
      </c>
      <c r="P50">
        <v>125.58750000000001</v>
      </c>
      <c r="Q50">
        <v>10.562799999999999</v>
      </c>
      <c r="R50">
        <v>42.390099999999997</v>
      </c>
      <c r="S50">
        <v>26.3901</v>
      </c>
      <c r="T50">
        <v>0</v>
      </c>
      <c r="U50">
        <v>418.77</v>
      </c>
      <c r="V50">
        <v>17.9725</v>
      </c>
      <c r="W50">
        <v>34.799309999999998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19.224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0.72694000000000003</v>
      </c>
      <c r="AO50">
        <v>0</v>
      </c>
      <c r="AP50">
        <v>0</v>
      </c>
      <c r="AQ50">
        <v>0</v>
      </c>
      <c r="AR50">
        <v>2.76</v>
      </c>
      <c r="AS50">
        <v>4.7081999999999997</v>
      </c>
      <c r="AT50">
        <v>14.999962999999999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2525.360338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658.97389999999996</v>
      </c>
      <c r="L51">
        <v>650.91999999999996</v>
      </c>
      <c r="M51">
        <v>92</v>
      </c>
      <c r="N51">
        <v>59.06</v>
      </c>
      <c r="O51">
        <v>123.66562500000001</v>
      </c>
      <c r="P51">
        <v>125.58750000000001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17.9725</v>
      </c>
      <c r="W51">
        <v>34.799309999999998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19.224</v>
      </c>
      <c r="AH51">
        <v>0</v>
      </c>
      <c r="AI51">
        <v>0</v>
      </c>
      <c r="AJ51">
        <v>0</v>
      </c>
      <c r="AK51">
        <v>54.440100000000001</v>
      </c>
      <c r="AL51">
        <v>2.3239999999999998</v>
      </c>
      <c r="AM51">
        <v>0</v>
      </c>
      <c r="AN51">
        <v>0.72694000000000003</v>
      </c>
      <c r="AO51">
        <v>0</v>
      </c>
      <c r="AP51">
        <v>0</v>
      </c>
      <c r="AQ51">
        <v>0</v>
      </c>
      <c r="AR51">
        <v>2.76</v>
      </c>
      <c r="AS51">
        <v>4.7081999999999997</v>
      </c>
      <c r="AT51">
        <v>14.999962999999999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2516.7571379999999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658.97389999999996</v>
      </c>
      <c r="L52">
        <v>650.91999999999996</v>
      </c>
      <c r="M52">
        <v>92</v>
      </c>
      <c r="N52">
        <v>59.06</v>
      </c>
      <c r="O52">
        <v>123.66562500000001</v>
      </c>
      <c r="P52">
        <v>125.58750000000001</v>
      </c>
      <c r="Q52">
        <v>10.91</v>
      </c>
      <c r="R52">
        <v>42.390099999999997</v>
      </c>
      <c r="S52">
        <v>26.3901</v>
      </c>
      <c r="T52">
        <v>0</v>
      </c>
      <c r="U52">
        <v>418.77</v>
      </c>
      <c r="V52">
        <v>17.9725</v>
      </c>
      <c r="W52">
        <v>34.799309999999998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19.224</v>
      </c>
      <c r="AH52">
        <v>0</v>
      </c>
      <c r="AI52">
        <v>0</v>
      </c>
      <c r="AJ52">
        <v>0</v>
      </c>
      <c r="AK52">
        <v>54.440100000000001</v>
      </c>
      <c r="AL52">
        <v>2.3239999999999998</v>
      </c>
      <c r="AM52">
        <v>0</v>
      </c>
      <c r="AN52">
        <v>0.72694000000000003</v>
      </c>
      <c r="AO52">
        <v>0</v>
      </c>
      <c r="AP52">
        <v>0</v>
      </c>
      <c r="AQ52">
        <v>0</v>
      </c>
      <c r="AR52">
        <v>2.76</v>
      </c>
      <c r="AS52">
        <v>4.7081999999999997</v>
      </c>
      <c r="AT52">
        <v>14.999962999999999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2516.7571379999999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628.97389999999996</v>
      </c>
      <c r="L53">
        <v>650.91999999999996</v>
      </c>
      <c r="M53">
        <v>92</v>
      </c>
      <c r="N53">
        <v>59.06</v>
      </c>
      <c r="O53">
        <v>123.66562500000001</v>
      </c>
      <c r="P53">
        <v>125.58750000000001</v>
      </c>
      <c r="Q53">
        <v>10.91</v>
      </c>
      <c r="R53">
        <v>42.390099999999997</v>
      </c>
      <c r="S53">
        <v>26.3901</v>
      </c>
      <c r="T53">
        <v>0</v>
      </c>
      <c r="U53">
        <v>418.77</v>
      </c>
      <c r="V53">
        <v>17.9725</v>
      </c>
      <c r="W53">
        <v>34.799309999999998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19.224</v>
      </c>
      <c r="AH53">
        <v>0</v>
      </c>
      <c r="AI53">
        <v>0</v>
      </c>
      <c r="AJ53">
        <v>0</v>
      </c>
      <c r="AK53">
        <v>54.440100000000001</v>
      </c>
      <c r="AL53">
        <v>2.3239999999999998</v>
      </c>
      <c r="AM53">
        <v>0</v>
      </c>
      <c r="AN53">
        <v>0.72694000000000003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14.999962999999999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2486.2051379999998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608.97389999999996</v>
      </c>
      <c r="L54">
        <v>572.42499999999995</v>
      </c>
      <c r="M54">
        <v>92</v>
      </c>
      <c r="N54">
        <v>59.06</v>
      </c>
      <c r="O54">
        <v>123.66562500000001</v>
      </c>
      <c r="P54">
        <v>125.58750000000001</v>
      </c>
      <c r="Q54">
        <v>10.91</v>
      </c>
      <c r="R54">
        <v>42.390099999999997</v>
      </c>
      <c r="S54">
        <v>22.577000000000002</v>
      </c>
      <c r="T54">
        <v>0</v>
      </c>
      <c r="U54">
        <v>418.77</v>
      </c>
      <c r="V54">
        <v>18.1401</v>
      </c>
      <c r="W54">
        <v>34.799309999999998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19.224</v>
      </c>
      <c r="AH54">
        <v>0</v>
      </c>
      <c r="AI54">
        <v>0</v>
      </c>
      <c r="AJ54">
        <v>0</v>
      </c>
      <c r="AK54">
        <v>54.440100000000001</v>
      </c>
      <c r="AL54">
        <v>2.3239999999999998</v>
      </c>
      <c r="AM54">
        <v>0</v>
      </c>
      <c r="AN54">
        <v>0.72694000000000003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14.999962999999999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2384.0646380000003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593.61500000000001</v>
      </c>
      <c r="L55">
        <v>461.23500000000001</v>
      </c>
      <c r="M55">
        <v>92</v>
      </c>
      <c r="N55">
        <v>59.06</v>
      </c>
      <c r="O55">
        <v>123.66562500000001</v>
      </c>
      <c r="P55">
        <v>125.58750000000001</v>
      </c>
      <c r="Q55">
        <v>9.7217000000000002</v>
      </c>
      <c r="R55">
        <v>42.390099999999997</v>
      </c>
      <c r="S55">
        <v>18.480499999999999</v>
      </c>
      <c r="T55">
        <v>0</v>
      </c>
      <c r="U55">
        <v>418.77</v>
      </c>
      <c r="V55">
        <v>18.1401</v>
      </c>
      <c r="W55">
        <v>34.799309999999998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19.224</v>
      </c>
      <c r="AH55">
        <v>0</v>
      </c>
      <c r="AI55">
        <v>0</v>
      </c>
      <c r="AJ55">
        <v>0</v>
      </c>
      <c r="AK55">
        <v>54.440100000000001</v>
      </c>
      <c r="AL55">
        <v>2.3239999999999998</v>
      </c>
      <c r="AM55">
        <v>0</v>
      </c>
      <c r="AN55">
        <v>0.72694000000000003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14.999962999999999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2252.2309380000002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593.61500000000001</v>
      </c>
      <c r="L56">
        <v>461.23500000000001</v>
      </c>
      <c r="M56">
        <v>92</v>
      </c>
      <c r="N56">
        <v>59.06</v>
      </c>
      <c r="O56">
        <v>123.66562500000001</v>
      </c>
      <c r="P56">
        <v>125.58750000000001</v>
      </c>
      <c r="Q56">
        <v>9.7217000000000002</v>
      </c>
      <c r="R56">
        <v>42.390099999999997</v>
      </c>
      <c r="S56">
        <v>18.480499999999999</v>
      </c>
      <c r="T56">
        <v>0</v>
      </c>
      <c r="U56">
        <v>418.77</v>
      </c>
      <c r="V56">
        <v>18.1401</v>
      </c>
      <c r="W56">
        <v>34.799309999999998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19.224</v>
      </c>
      <c r="AH56">
        <v>0</v>
      </c>
      <c r="AI56">
        <v>0</v>
      </c>
      <c r="AJ56">
        <v>0</v>
      </c>
      <c r="AK56">
        <v>54.440100000000001</v>
      </c>
      <c r="AL56">
        <v>2.3239999999999998</v>
      </c>
      <c r="AM56">
        <v>0</v>
      </c>
      <c r="AN56">
        <v>0.72694000000000003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14.999962999999999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2252.2309380000002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593.61500000000001</v>
      </c>
      <c r="L57">
        <v>486.23500000000001</v>
      </c>
      <c r="M57">
        <v>92</v>
      </c>
      <c r="N57">
        <v>59.06</v>
      </c>
      <c r="O57">
        <v>123.66562500000001</v>
      </c>
      <c r="P57">
        <v>125.58750000000001</v>
      </c>
      <c r="Q57">
        <v>9.7217000000000002</v>
      </c>
      <c r="R57">
        <v>42.390099999999997</v>
      </c>
      <c r="S57">
        <v>18.480499999999999</v>
      </c>
      <c r="T57">
        <v>0</v>
      </c>
      <c r="U57">
        <v>418.77</v>
      </c>
      <c r="V57">
        <v>18.1401</v>
      </c>
      <c r="W57">
        <v>34.799309999999998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19.224</v>
      </c>
      <c r="AH57">
        <v>0</v>
      </c>
      <c r="AI57">
        <v>0</v>
      </c>
      <c r="AJ57">
        <v>0</v>
      </c>
      <c r="AK57">
        <v>54.440100000000001</v>
      </c>
      <c r="AL57">
        <v>2.3239999999999998</v>
      </c>
      <c r="AM57">
        <v>0</v>
      </c>
      <c r="AN57">
        <v>0.72694000000000003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14.999962999999999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2277.2309380000002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593.61500000000001</v>
      </c>
      <c r="L58">
        <v>511.23500000000001</v>
      </c>
      <c r="M58">
        <v>92</v>
      </c>
      <c r="N58">
        <v>59.06</v>
      </c>
      <c r="O58">
        <v>123.66562500000001</v>
      </c>
      <c r="P58">
        <v>125.58750000000001</v>
      </c>
      <c r="Q58">
        <v>9.7217000000000002</v>
      </c>
      <c r="R58">
        <v>42.390099999999997</v>
      </c>
      <c r="S58">
        <v>18.480499999999999</v>
      </c>
      <c r="T58">
        <v>0</v>
      </c>
      <c r="U58">
        <v>418.77</v>
      </c>
      <c r="V58">
        <v>18.1401</v>
      </c>
      <c r="W58">
        <v>34.799309999999998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19.224</v>
      </c>
      <c r="AH58">
        <v>0</v>
      </c>
      <c r="AI58">
        <v>0</v>
      </c>
      <c r="AJ58">
        <v>0</v>
      </c>
      <c r="AK58">
        <v>54.440100000000001</v>
      </c>
      <c r="AL58">
        <v>2.3239999999999998</v>
      </c>
      <c r="AM58">
        <v>0</v>
      </c>
      <c r="AN58">
        <v>0.72694000000000003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14.999962999999999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2302.2309380000002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593.61500000000001</v>
      </c>
      <c r="L59">
        <v>514.42499999999995</v>
      </c>
      <c r="M59">
        <v>92</v>
      </c>
      <c r="N59">
        <v>59.06</v>
      </c>
      <c r="O59">
        <v>123.66562500000001</v>
      </c>
      <c r="P59">
        <v>125.58750000000001</v>
      </c>
      <c r="Q59">
        <v>9.7217000000000002</v>
      </c>
      <c r="R59">
        <v>42.390099999999997</v>
      </c>
      <c r="S59">
        <v>18.480499999999999</v>
      </c>
      <c r="T59">
        <v>0</v>
      </c>
      <c r="U59">
        <v>418.77</v>
      </c>
      <c r="V59">
        <v>18.1401</v>
      </c>
      <c r="W59">
        <v>34.799309999999998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19.224</v>
      </c>
      <c r="AH59">
        <v>0</v>
      </c>
      <c r="AI59">
        <v>0</v>
      </c>
      <c r="AJ59">
        <v>0</v>
      </c>
      <c r="AK59">
        <v>54.440100000000001</v>
      </c>
      <c r="AL59">
        <v>2.3239999999999998</v>
      </c>
      <c r="AM59">
        <v>0</v>
      </c>
      <c r="AN59">
        <v>0.72694000000000003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14.999962999999999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2305.4209380000007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593.61500000000001</v>
      </c>
      <c r="L60">
        <v>514.42499999999995</v>
      </c>
      <c r="M60">
        <v>92</v>
      </c>
      <c r="N60">
        <v>59.06</v>
      </c>
      <c r="O60">
        <v>123.66562500000001</v>
      </c>
      <c r="P60">
        <v>125.58750000000001</v>
      </c>
      <c r="Q60">
        <v>9.7217000000000002</v>
      </c>
      <c r="R60">
        <v>42.390099999999997</v>
      </c>
      <c r="S60">
        <v>18.480499999999999</v>
      </c>
      <c r="T60">
        <v>0</v>
      </c>
      <c r="U60">
        <v>418.77</v>
      </c>
      <c r="V60">
        <v>18.1401</v>
      </c>
      <c r="W60">
        <v>34.799309999999998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19.224</v>
      </c>
      <c r="AH60">
        <v>0</v>
      </c>
      <c r="AI60">
        <v>0</v>
      </c>
      <c r="AJ60">
        <v>0</v>
      </c>
      <c r="AK60">
        <v>54.440100000000001</v>
      </c>
      <c r="AL60">
        <v>2.3239999999999998</v>
      </c>
      <c r="AM60">
        <v>0</v>
      </c>
      <c r="AN60">
        <v>0.72694000000000003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14.999962999999999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2305.4209380000007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593.61500000000001</v>
      </c>
      <c r="L61">
        <v>534.42499999999995</v>
      </c>
      <c r="M61">
        <v>92</v>
      </c>
      <c r="N61">
        <v>59.06</v>
      </c>
      <c r="O61">
        <v>123.66562500000001</v>
      </c>
      <c r="P61">
        <v>125.58750000000001</v>
      </c>
      <c r="Q61">
        <v>9.7217000000000002</v>
      </c>
      <c r="R61">
        <v>42.390099999999997</v>
      </c>
      <c r="S61">
        <v>18.480499999999999</v>
      </c>
      <c r="T61">
        <v>0</v>
      </c>
      <c r="U61">
        <v>418.77</v>
      </c>
      <c r="V61">
        <v>18.1401</v>
      </c>
      <c r="W61">
        <v>34.799309999999998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19.224</v>
      </c>
      <c r="AH61">
        <v>0</v>
      </c>
      <c r="AI61">
        <v>0</v>
      </c>
      <c r="AJ61">
        <v>0</v>
      </c>
      <c r="AK61">
        <v>54.440100000000001</v>
      </c>
      <c r="AL61">
        <v>2.3239999999999998</v>
      </c>
      <c r="AM61">
        <v>0</v>
      </c>
      <c r="AN61">
        <v>0.72694000000000003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14.999962999999999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2325.4209380000007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593.61500000000001</v>
      </c>
      <c r="L62">
        <v>534.42499999999995</v>
      </c>
      <c r="M62">
        <v>92</v>
      </c>
      <c r="N62">
        <v>59.06</v>
      </c>
      <c r="O62">
        <v>123.66562500000001</v>
      </c>
      <c r="P62">
        <v>125.58750000000001</v>
      </c>
      <c r="Q62">
        <v>9.7217000000000002</v>
      </c>
      <c r="R62">
        <v>42.390099999999997</v>
      </c>
      <c r="S62">
        <v>18.480499999999999</v>
      </c>
      <c r="T62">
        <v>0</v>
      </c>
      <c r="U62">
        <v>418.77</v>
      </c>
      <c r="V62">
        <v>18.1401</v>
      </c>
      <c r="W62">
        <v>34.799309999999998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19.224</v>
      </c>
      <c r="AH62">
        <v>0</v>
      </c>
      <c r="AI62">
        <v>0</v>
      </c>
      <c r="AJ62">
        <v>0</v>
      </c>
      <c r="AK62">
        <v>54.440100000000001</v>
      </c>
      <c r="AL62">
        <v>2.3239999999999998</v>
      </c>
      <c r="AM62">
        <v>0</v>
      </c>
      <c r="AN62">
        <v>0.72694000000000003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14.999962999999999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2325.4209380000007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593.61500000000001</v>
      </c>
      <c r="L63">
        <v>564.65509999999995</v>
      </c>
      <c r="M63">
        <v>92</v>
      </c>
      <c r="N63">
        <v>59.06</v>
      </c>
      <c r="O63">
        <v>123.66562500000001</v>
      </c>
      <c r="P63">
        <v>125.58750000000001</v>
      </c>
      <c r="Q63">
        <v>9.7217000000000002</v>
      </c>
      <c r="R63">
        <v>42.390099999999997</v>
      </c>
      <c r="S63">
        <v>18.480499999999999</v>
      </c>
      <c r="T63">
        <v>0</v>
      </c>
      <c r="U63">
        <v>418.77</v>
      </c>
      <c r="V63">
        <v>18.1401</v>
      </c>
      <c r="W63">
        <v>34.799309999999998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19.224</v>
      </c>
      <c r="AH63">
        <v>0</v>
      </c>
      <c r="AI63">
        <v>0</v>
      </c>
      <c r="AJ63">
        <v>0</v>
      </c>
      <c r="AK63">
        <v>54.440100000000001</v>
      </c>
      <c r="AL63">
        <v>2.3239999999999998</v>
      </c>
      <c r="AM63">
        <v>0</v>
      </c>
      <c r="AN63">
        <v>0.72694000000000003</v>
      </c>
      <c r="AO63">
        <v>0</v>
      </c>
      <c r="AP63">
        <v>0</v>
      </c>
      <c r="AQ63">
        <v>0</v>
      </c>
      <c r="AR63">
        <v>35.328000000000003</v>
      </c>
      <c r="AS63">
        <v>4.7081999999999997</v>
      </c>
      <c r="AT63">
        <v>14.999962999999999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2388.7710380000003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593.61500000000001</v>
      </c>
      <c r="L64">
        <v>564.65509999999995</v>
      </c>
      <c r="M64">
        <v>92</v>
      </c>
      <c r="N64">
        <v>59.06</v>
      </c>
      <c r="O64">
        <v>123.66562500000001</v>
      </c>
      <c r="P64">
        <v>125.58750000000001</v>
      </c>
      <c r="Q64">
        <v>9.7217000000000002</v>
      </c>
      <c r="R64">
        <v>42.390099999999997</v>
      </c>
      <c r="S64">
        <v>18.480499999999999</v>
      </c>
      <c r="T64">
        <v>0</v>
      </c>
      <c r="U64">
        <v>418.77</v>
      </c>
      <c r="V64">
        <v>18.1401</v>
      </c>
      <c r="W64">
        <v>34.799309999999998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19.224</v>
      </c>
      <c r="AH64">
        <v>0</v>
      </c>
      <c r="AI64">
        <v>0</v>
      </c>
      <c r="AJ64">
        <v>0</v>
      </c>
      <c r="AK64">
        <v>54.440100000000001</v>
      </c>
      <c r="AL64">
        <v>2.3239999999999998</v>
      </c>
      <c r="AM64">
        <v>0</v>
      </c>
      <c r="AN64">
        <v>0.72694000000000003</v>
      </c>
      <c r="AO64">
        <v>0</v>
      </c>
      <c r="AP64">
        <v>0</v>
      </c>
      <c r="AQ64">
        <v>0</v>
      </c>
      <c r="AR64">
        <v>35.328000000000003</v>
      </c>
      <c r="AS64">
        <v>4.7081999999999997</v>
      </c>
      <c r="AT64">
        <v>14.999962999999999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2388.7710380000003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593.61500000000001</v>
      </c>
      <c r="L65">
        <v>544.42499999999995</v>
      </c>
      <c r="M65">
        <v>92</v>
      </c>
      <c r="N65">
        <v>59.06</v>
      </c>
      <c r="O65">
        <v>123.66562500000001</v>
      </c>
      <c r="P65">
        <v>125.58750000000001</v>
      </c>
      <c r="Q65">
        <v>9.7217000000000002</v>
      </c>
      <c r="R65">
        <v>42.390099999999997</v>
      </c>
      <c r="S65">
        <v>18.480499999999999</v>
      </c>
      <c r="T65">
        <v>0</v>
      </c>
      <c r="U65">
        <v>418.77</v>
      </c>
      <c r="V65">
        <v>18.1401</v>
      </c>
      <c r="W65">
        <v>34.799309999999998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19.224</v>
      </c>
      <c r="AH65">
        <v>0</v>
      </c>
      <c r="AI65">
        <v>0</v>
      </c>
      <c r="AJ65">
        <v>0</v>
      </c>
      <c r="AK65">
        <v>54.440100000000001</v>
      </c>
      <c r="AL65">
        <v>2.3239999999999998</v>
      </c>
      <c r="AM65">
        <v>0</v>
      </c>
      <c r="AN65">
        <v>0.72694000000000003</v>
      </c>
      <c r="AO65">
        <v>0</v>
      </c>
      <c r="AP65">
        <v>7.0454999999999997</v>
      </c>
      <c r="AQ65">
        <v>15.561</v>
      </c>
      <c r="AR65">
        <v>3.8639999999999999</v>
      </c>
      <c r="AS65">
        <v>4.7081999999999997</v>
      </c>
      <c r="AT65">
        <v>14.999962999999999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2359.6834380000009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593.61500000000001</v>
      </c>
      <c r="L66">
        <v>534.42499999999995</v>
      </c>
      <c r="M66">
        <v>92</v>
      </c>
      <c r="N66">
        <v>59.06</v>
      </c>
      <c r="O66">
        <v>123.66562500000001</v>
      </c>
      <c r="P66">
        <v>125.58750000000001</v>
      </c>
      <c r="Q66">
        <v>9.7217000000000002</v>
      </c>
      <c r="R66">
        <v>42.390099999999997</v>
      </c>
      <c r="S66">
        <v>18.480499999999999</v>
      </c>
      <c r="T66">
        <v>0</v>
      </c>
      <c r="U66">
        <v>418.77</v>
      </c>
      <c r="V66">
        <v>18.1401</v>
      </c>
      <c r="W66">
        <v>34.799309999999998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19.224</v>
      </c>
      <c r="AH66">
        <v>0</v>
      </c>
      <c r="AI66">
        <v>0</v>
      </c>
      <c r="AJ66">
        <v>0</v>
      </c>
      <c r="AK66">
        <v>54.440100000000001</v>
      </c>
      <c r="AL66">
        <v>2.3239999999999998</v>
      </c>
      <c r="AM66">
        <v>0</v>
      </c>
      <c r="AN66">
        <v>0.72694000000000003</v>
      </c>
      <c r="AO66">
        <v>0</v>
      </c>
      <c r="AP66">
        <v>7.0454999999999997</v>
      </c>
      <c r="AQ66">
        <v>31.122</v>
      </c>
      <c r="AR66">
        <v>2.8704000000000001</v>
      </c>
      <c r="AS66">
        <v>4.7081999999999997</v>
      </c>
      <c r="AT66">
        <v>14.999962999999999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2364.2508380000004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593.61500000000001</v>
      </c>
      <c r="L67">
        <v>584.65509999999995</v>
      </c>
      <c r="M67">
        <v>92</v>
      </c>
      <c r="N67">
        <v>59.06</v>
      </c>
      <c r="O67">
        <v>123.66562500000001</v>
      </c>
      <c r="P67">
        <v>125.58750000000001</v>
      </c>
      <c r="Q67">
        <v>9.7217000000000002</v>
      </c>
      <c r="R67">
        <v>42.390099999999997</v>
      </c>
      <c r="S67">
        <v>18.480499999999999</v>
      </c>
      <c r="T67">
        <v>0</v>
      </c>
      <c r="U67">
        <v>418.77</v>
      </c>
      <c r="V67">
        <v>18.1401</v>
      </c>
      <c r="W67">
        <v>34.799309999999998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19.4376</v>
      </c>
      <c r="AH67">
        <v>0</v>
      </c>
      <c r="AI67">
        <v>0</v>
      </c>
      <c r="AJ67">
        <v>0</v>
      </c>
      <c r="AK67">
        <v>54.440100000000001</v>
      </c>
      <c r="AL67">
        <v>2.3239999999999998</v>
      </c>
      <c r="AM67">
        <v>0</v>
      </c>
      <c r="AN67">
        <v>0.72694000000000003</v>
      </c>
      <c r="AO67">
        <v>0</v>
      </c>
      <c r="AP67">
        <v>7.0454999999999997</v>
      </c>
      <c r="AQ67">
        <v>31.122</v>
      </c>
      <c r="AR67">
        <v>2.8704000000000001</v>
      </c>
      <c r="AS67">
        <v>4.7081999999999997</v>
      </c>
      <c r="AT67">
        <v>14.999962999999999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2414.6945380000002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638.97389999999996</v>
      </c>
      <c r="L68">
        <v>648.97021500000005</v>
      </c>
      <c r="M68">
        <v>92</v>
      </c>
      <c r="N68">
        <v>59.06</v>
      </c>
      <c r="O68">
        <v>123.66562500000001</v>
      </c>
      <c r="P68">
        <v>125.58750000000001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18.1401</v>
      </c>
      <c r="W68">
        <v>34.799309999999998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19.4376</v>
      </c>
      <c r="AH68">
        <v>17.045999999999999</v>
      </c>
      <c r="AI68">
        <v>0</v>
      </c>
      <c r="AJ68">
        <v>0</v>
      </c>
      <c r="AK68">
        <v>54.440100000000001</v>
      </c>
      <c r="AL68">
        <v>2.3239999999999998</v>
      </c>
      <c r="AM68">
        <v>0</v>
      </c>
      <c r="AN68">
        <v>0.72694000000000003</v>
      </c>
      <c r="AO68">
        <v>0</v>
      </c>
      <c r="AP68">
        <v>7.0454999999999997</v>
      </c>
      <c r="AQ68">
        <v>31.122</v>
      </c>
      <c r="AR68">
        <v>2.8704000000000001</v>
      </c>
      <c r="AS68">
        <v>4.7081999999999997</v>
      </c>
      <c r="AT68">
        <v>14.999962999999999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2550.5124530000003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653.15009999999995</v>
      </c>
      <c r="M69">
        <v>92</v>
      </c>
      <c r="N69">
        <v>59.06</v>
      </c>
      <c r="O69">
        <v>123.66562500000001</v>
      </c>
      <c r="P69">
        <v>125.58750000000001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18.1401</v>
      </c>
      <c r="W69">
        <v>34.799309999999998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19.4376</v>
      </c>
      <c r="AH69">
        <v>23.390899999999998</v>
      </c>
      <c r="AI69">
        <v>0</v>
      </c>
      <c r="AJ69">
        <v>0</v>
      </c>
      <c r="AK69">
        <v>54.440100000000001</v>
      </c>
      <c r="AL69">
        <v>12.782</v>
      </c>
      <c r="AM69">
        <v>0</v>
      </c>
      <c r="AN69">
        <v>0.72694000000000003</v>
      </c>
      <c r="AO69">
        <v>0</v>
      </c>
      <c r="AP69">
        <v>7.0454999999999997</v>
      </c>
      <c r="AQ69">
        <v>46.683</v>
      </c>
      <c r="AR69">
        <v>2.8704000000000001</v>
      </c>
      <c r="AS69">
        <v>4.7081999999999997</v>
      </c>
      <c r="AT69">
        <v>14.999962999999999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2631.2114650000003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653.15009999999995</v>
      </c>
      <c r="M70">
        <v>92</v>
      </c>
      <c r="N70">
        <v>59.06</v>
      </c>
      <c r="O70">
        <v>123.66562500000001</v>
      </c>
      <c r="P70">
        <v>125.58750000000001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18.1401</v>
      </c>
      <c r="W70">
        <v>34.799309999999998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19.4376</v>
      </c>
      <c r="AH70">
        <v>46.781799999999997</v>
      </c>
      <c r="AI70">
        <v>0</v>
      </c>
      <c r="AJ70">
        <v>0</v>
      </c>
      <c r="AK70">
        <v>54.440100000000001</v>
      </c>
      <c r="AL70">
        <v>12.782</v>
      </c>
      <c r="AM70">
        <v>0</v>
      </c>
      <c r="AN70">
        <v>0.72694000000000003</v>
      </c>
      <c r="AO70">
        <v>0</v>
      </c>
      <c r="AP70">
        <v>7.0454999999999997</v>
      </c>
      <c r="AQ70">
        <v>46.683</v>
      </c>
      <c r="AR70">
        <v>2.8704000000000001</v>
      </c>
      <c r="AS70">
        <v>4.7081999999999997</v>
      </c>
      <c r="AT70">
        <v>14.999962999999999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2654.6023650000006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653.15009999999995</v>
      </c>
      <c r="M71">
        <v>92</v>
      </c>
      <c r="N71">
        <v>59.06</v>
      </c>
      <c r="O71">
        <v>123.66562500000001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18.1401</v>
      </c>
      <c r="W71">
        <v>34.799309999999998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9.1360360000000007</v>
      </c>
      <c r="AE71">
        <v>16.478852</v>
      </c>
      <c r="AF71">
        <v>8.8740000000000006</v>
      </c>
      <c r="AG71">
        <v>19.651199999999999</v>
      </c>
      <c r="AH71">
        <v>70.172700000000006</v>
      </c>
      <c r="AI71">
        <v>0</v>
      </c>
      <c r="AJ71">
        <v>0</v>
      </c>
      <c r="AK71">
        <v>54.440100000000001</v>
      </c>
      <c r="AL71">
        <v>12.782</v>
      </c>
      <c r="AM71">
        <v>0</v>
      </c>
      <c r="AN71">
        <v>0.72694000000000003</v>
      </c>
      <c r="AO71">
        <v>0</v>
      </c>
      <c r="AP71">
        <v>7.0454999999999997</v>
      </c>
      <c r="AQ71">
        <v>46.683</v>
      </c>
      <c r="AR71">
        <v>2.8704000000000001</v>
      </c>
      <c r="AS71">
        <v>4.7081999999999997</v>
      </c>
      <c r="AT71">
        <v>14.999962999999999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2716.9917930000001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653.15009999999995</v>
      </c>
      <c r="M72">
        <v>92</v>
      </c>
      <c r="N72">
        <v>59.06</v>
      </c>
      <c r="O72">
        <v>123.66562500000001</v>
      </c>
      <c r="P72">
        <v>125.58750000000001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18.1401</v>
      </c>
      <c r="W72">
        <v>34.799309999999998</v>
      </c>
      <c r="X72">
        <v>147.26089999999999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19.651199999999999</v>
      </c>
      <c r="AH72">
        <v>75.760000000000005</v>
      </c>
      <c r="AI72">
        <v>0</v>
      </c>
      <c r="AJ72">
        <v>0</v>
      </c>
      <c r="AK72">
        <v>54.440100000000001</v>
      </c>
      <c r="AL72">
        <v>12.782</v>
      </c>
      <c r="AM72">
        <v>0</v>
      </c>
      <c r="AN72">
        <v>0.72694000000000003</v>
      </c>
      <c r="AO72">
        <v>0</v>
      </c>
      <c r="AP72">
        <v>6.2769000000000004</v>
      </c>
      <c r="AQ72">
        <v>46.683</v>
      </c>
      <c r="AR72">
        <v>2.8704000000000001</v>
      </c>
      <c r="AS72">
        <v>4.7081999999999997</v>
      </c>
      <c r="AT72">
        <v>14.999962999999999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2758.6727810000002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653.15009999999995</v>
      </c>
      <c r="M73">
        <v>92</v>
      </c>
      <c r="N73">
        <v>59.06</v>
      </c>
      <c r="O73">
        <v>123.66562500000001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18.1401</v>
      </c>
      <c r="W73">
        <v>34.799309999999998</v>
      </c>
      <c r="X73">
        <v>147.26089999999999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49.436556000000003</v>
      </c>
      <c r="AF73">
        <v>26.622</v>
      </c>
      <c r="AG73">
        <v>19.651199999999999</v>
      </c>
      <c r="AH73">
        <v>116.9545</v>
      </c>
      <c r="AI73">
        <v>3.819</v>
      </c>
      <c r="AJ73">
        <v>0</v>
      </c>
      <c r="AK73">
        <v>54.440100000000001</v>
      </c>
      <c r="AL73">
        <v>12.782</v>
      </c>
      <c r="AM73">
        <v>0</v>
      </c>
      <c r="AN73">
        <v>0.72694000000000003</v>
      </c>
      <c r="AO73">
        <v>0</v>
      </c>
      <c r="AP73">
        <v>0</v>
      </c>
      <c r="AQ73">
        <v>46.683</v>
      </c>
      <c r="AR73">
        <v>2.8704000000000001</v>
      </c>
      <c r="AS73">
        <v>4.7081999999999997</v>
      </c>
      <c r="AT73">
        <v>14.999962999999999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2883.1475009999999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653.15009999999995</v>
      </c>
      <c r="M74">
        <v>92</v>
      </c>
      <c r="N74">
        <v>59.06</v>
      </c>
      <c r="O74">
        <v>123.66562500000001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18.1401</v>
      </c>
      <c r="W74">
        <v>34.799309999999998</v>
      </c>
      <c r="X74">
        <v>147.26089999999999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49.436556000000003</v>
      </c>
      <c r="AF74">
        <v>26.622</v>
      </c>
      <c r="AG74">
        <v>19.651199999999999</v>
      </c>
      <c r="AH74">
        <v>116.9545</v>
      </c>
      <c r="AI74">
        <v>16.350411999999999</v>
      </c>
      <c r="AJ74">
        <v>0</v>
      </c>
      <c r="AK74">
        <v>54.440100000000001</v>
      </c>
      <c r="AL74">
        <v>55.776000000000003</v>
      </c>
      <c r="AM74">
        <v>0</v>
      </c>
      <c r="AN74">
        <v>0.72694000000000003</v>
      </c>
      <c r="AO74">
        <v>0</v>
      </c>
      <c r="AP74">
        <v>0</v>
      </c>
      <c r="AQ74">
        <v>46.683</v>
      </c>
      <c r="AR74">
        <v>2.8704000000000001</v>
      </c>
      <c r="AS74">
        <v>4.7081999999999997</v>
      </c>
      <c r="AT74">
        <v>14.999962999999999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2954.6819489999993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653.15009999999995</v>
      </c>
      <c r="M75">
        <v>92</v>
      </c>
      <c r="N75">
        <v>59.06</v>
      </c>
      <c r="O75">
        <v>123.66562500000001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18.1401</v>
      </c>
      <c r="W75">
        <v>34.799309999999998</v>
      </c>
      <c r="X75">
        <v>147.26089999999999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49.436556000000003</v>
      </c>
      <c r="AF75">
        <v>26.622</v>
      </c>
      <c r="AG75">
        <v>19.864799999999999</v>
      </c>
      <c r="AH75">
        <v>140.34540000000001</v>
      </c>
      <c r="AI75">
        <v>16.350411999999999</v>
      </c>
      <c r="AJ75">
        <v>0</v>
      </c>
      <c r="AK75">
        <v>54.440100000000001</v>
      </c>
      <c r="AL75">
        <v>55.776000000000003</v>
      </c>
      <c r="AM75">
        <v>0</v>
      </c>
      <c r="AN75">
        <v>0.72694000000000003</v>
      </c>
      <c r="AO75">
        <v>0</v>
      </c>
      <c r="AP75">
        <v>0</v>
      </c>
      <c r="AQ75">
        <v>46.683</v>
      </c>
      <c r="AR75">
        <v>2.8704000000000001</v>
      </c>
      <c r="AS75">
        <v>4.7081999999999997</v>
      </c>
      <c r="AT75">
        <v>14.999962999999999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2986.5024489999996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653.15009999999995</v>
      </c>
      <c r="M76">
        <v>92</v>
      </c>
      <c r="N76">
        <v>59.06</v>
      </c>
      <c r="O76">
        <v>123.66562500000001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18.1401</v>
      </c>
      <c r="W76">
        <v>34.799309999999998</v>
      </c>
      <c r="X76">
        <v>147.26089999999999</v>
      </c>
      <c r="Y76">
        <v>0</v>
      </c>
      <c r="Z76">
        <v>13.041600000000001</v>
      </c>
      <c r="AA76">
        <v>26.07</v>
      </c>
      <c r="AB76">
        <v>26.793299999999999</v>
      </c>
      <c r="AC76">
        <v>19.35568</v>
      </c>
      <c r="AD76">
        <v>27.408107999999999</v>
      </c>
      <c r="AE76">
        <v>49.436556000000003</v>
      </c>
      <c r="AF76">
        <v>26.622</v>
      </c>
      <c r="AG76">
        <v>19.864799999999999</v>
      </c>
      <c r="AH76">
        <v>140.34540000000001</v>
      </c>
      <c r="AI76">
        <v>16.350411999999999</v>
      </c>
      <c r="AJ76">
        <v>0</v>
      </c>
      <c r="AK76">
        <v>54.440100000000001</v>
      </c>
      <c r="AL76">
        <v>55.776000000000003</v>
      </c>
      <c r="AM76">
        <v>0</v>
      </c>
      <c r="AN76">
        <v>0.72694000000000003</v>
      </c>
      <c r="AO76">
        <v>0</v>
      </c>
      <c r="AP76">
        <v>0</v>
      </c>
      <c r="AQ76">
        <v>46.683</v>
      </c>
      <c r="AR76">
        <v>2.8704000000000001</v>
      </c>
      <c r="AS76">
        <v>4.7081999999999997</v>
      </c>
      <c r="AT76">
        <v>14.999962999999999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2980.7453209999999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653.15009999999995</v>
      </c>
      <c r="M77">
        <v>92</v>
      </c>
      <c r="N77">
        <v>59.06</v>
      </c>
      <c r="O77">
        <v>123.66562500000001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18.1401</v>
      </c>
      <c r="W77">
        <v>34.799309999999998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26.793299999999999</v>
      </c>
      <c r="AC77">
        <v>19.35568</v>
      </c>
      <c r="AD77">
        <v>27.408107999999999</v>
      </c>
      <c r="AE77">
        <v>49.436556000000003</v>
      </c>
      <c r="AF77">
        <v>26.622</v>
      </c>
      <c r="AG77">
        <v>19.864799999999999</v>
      </c>
      <c r="AH77">
        <v>132.58000000000001</v>
      </c>
      <c r="AI77">
        <v>16.350411999999999</v>
      </c>
      <c r="AJ77">
        <v>0</v>
      </c>
      <c r="AK77">
        <v>54.440100000000001</v>
      </c>
      <c r="AL77">
        <v>55.776000000000003</v>
      </c>
      <c r="AM77">
        <v>0</v>
      </c>
      <c r="AN77">
        <v>0.72694000000000003</v>
      </c>
      <c r="AO77">
        <v>0</v>
      </c>
      <c r="AP77">
        <v>0</v>
      </c>
      <c r="AQ77">
        <v>46.683</v>
      </c>
      <c r="AR77">
        <v>2.8704000000000001</v>
      </c>
      <c r="AS77">
        <v>4.7081999999999997</v>
      </c>
      <c r="AT77">
        <v>14.999962999999999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2972.9799209999996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653.15009999999995</v>
      </c>
      <c r="M78">
        <v>92</v>
      </c>
      <c r="N78">
        <v>59.06</v>
      </c>
      <c r="O78">
        <v>123.66562500000001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18.1401</v>
      </c>
      <c r="W78">
        <v>34.799309999999998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26.793299999999999</v>
      </c>
      <c r="AC78">
        <v>9.6778399999999998</v>
      </c>
      <c r="AD78">
        <v>18.272072000000001</v>
      </c>
      <c r="AE78">
        <v>49.436556000000003</v>
      </c>
      <c r="AF78">
        <v>26.622</v>
      </c>
      <c r="AG78">
        <v>19.864799999999999</v>
      </c>
      <c r="AH78">
        <v>116.9545</v>
      </c>
      <c r="AI78">
        <v>16.350411999999999</v>
      </c>
      <c r="AJ78">
        <v>0</v>
      </c>
      <c r="AK78">
        <v>54.440100000000001</v>
      </c>
      <c r="AL78">
        <v>55.776000000000003</v>
      </c>
      <c r="AM78">
        <v>0</v>
      </c>
      <c r="AN78">
        <v>0.72694000000000003</v>
      </c>
      <c r="AO78">
        <v>0</v>
      </c>
      <c r="AP78">
        <v>0</v>
      </c>
      <c r="AQ78">
        <v>46.683</v>
      </c>
      <c r="AR78">
        <v>2.8704000000000001</v>
      </c>
      <c r="AS78">
        <v>4.7081999999999997</v>
      </c>
      <c r="AT78">
        <v>14.999962999999999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2938.5405449999994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653.15009999999995</v>
      </c>
      <c r="M79">
        <v>92</v>
      </c>
      <c r="N79">
        <v>59.06</v>
      </c>
      <c r="O79">
        <v>123.66562500000001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18.1401</v>
      </c>
      <c r="W79">
        <v>34.799309999999998</v>
      </c>
      <c r="X79">
        <v>147.26089999999999</v>
      </c>
      <c r="Y79">
        <v>0</v>
      </c>
      <c r="Z79">
        <v>6.5208000000000004</v>
      </c>
      <c r="AA79">
        <v>26.07</v>
      </c>
      <c r="AB79">
        <v>13.17004</v>
      </c>
      <c r="AC79">
        <v>1.2734000000000001</v>
      </c>
      <c r="AD79">
        <v>18.272072000000001</v>
      </c>
      <c r="AE79">
        <v>49.436556000000003</v>
      </c>
      <c r="AF79">
        <v>17.748000000000001</v>
      </c>
      <c r="AG79">
        <v>20.078399999999998</v>
      </c>
      <c r="AH79">
        <v>94.7</v>
      </c>
      <c r="AI79">
        <v>16.350411999999999</v>
      </c>
      <c r="AJ79">
        <v>0</v>
      </c>
      <c r="AK79">
        <v>54.440100000000001</v>
      </c>
      <c r="AL79">
        <v>12.782</v>
      </c>
      <c r="AM79">
        <v>0</v>
      </c>
      <c r="AN79">
        <v>0.72694000000000003</v>
      </c>
      <c r="AO79">
        <v>0</v>
      </c>
      <c r="AP79">
        <v>0</v>
      </c>
      <c r="AQ79">
        <v>46.683</v>
      </c>
      <c r="AR79">
        <v>2.8704000000000001</v>
      </c>
      <c r="AS79">
        <v>4.7081999999999997</v>
      </c>
      <c r="AT79">
        <v>14.999962999999999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2836.0831450000001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653.15009999999995</v>
      </c>
      <c r="M80">
        <v>92</v>
      </c>
      <c r="N80">
        <v>59.06</v>
      </c>
      <c r="O80">
        <v>123.66562500000001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18.1401</v>
      </c>
      <c r="W80">
        <v>34.799309999999998</v>
      </c>
      <c r="X80">
        <v>147.26089999999999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9.1149000000000004</v>
      </c>
      <c r="AE80">
        <v>32.957704</v>
      </c>
      <c r="AF80">
        <v>8.8740000000000006</v>
      </c>
      <c r="AG80">
        <v>20.078399999999998</v>
      </c>
      <c r="AH80">
        <v>74.813000000000002</v>
      </c>
      <c r="AI80">
        <v>3.819</v>
      </c>
      <c r="AJ80">
        <v>0</v>
      </c>
      <c r="AK80">
        <v>54.440100000000001</v>
      </c>
      <c r="AL80">
        <v>2.3239999999999998</v>
      </c>
      <c r="AM80">
        <v>0</v>
      </c>
      <c r="AN80">
        <v>0.72694000000000003</v>
      </c>
      <c r="AO80">
        <v>0</v>
      </c>
      <c r="AP80">
        <v>0</v>
      </c>
      <c r="AQ80">
        <v>46.683</v>
      </c>
      <c r="AR80">
        <v>2.8704000000000001</v>
      </c>
      <c r="AS80">
        <v>4.7081999999999997</v>
      </c>
      <c r="AT80">
        <v>14.999962999999999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2732.2326289999996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675.51499999999999</v>
      </c>
      <c r="L81">
        <v>653.15009999999995</v>
      </c>
      <c r="M81">
        <v>92</v>
      </c>
      <c r="N81">
        <v>59.06</v>
      </c>
      <c r="O81">
        <v>123.66562500000001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18.1401</v>
      </c>
      <c r="W81">
        <v>34.799309999999998</v>
      </c>
      <c r="X81">
        <v>147.26089999999999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20.078399999999998</v>
      </c>
      <c r="AH81">
        <v>40.247500000000002</v>
      </c>
      <c r="AI81">
        <v>0</v>
      </c>
      <c r="AJ81">
        <v>0</v>
      </c>
      <c r="AK81">
        <v>54.440100000000001</v>
      </c>
      <c r="AL81">
        <v>2.3239999999999998</v>
      </c>
      <c r="AM81">
        <v>0</v>
      </c>
      <c r="AN81">
        <v>0.72694000000000003</v>
      </c>
      <c r="AO81">
        <v>0</v>
      </c>
      <c r="AP81">
        <v>0</v>
      </c>
      <c r="AQ81">
        <v>46.683</v>
      </c>
      <c r="AR81">
        <v>35.328000000000003</v>
      </c>
      <c r="AS81">
        <v>4.7081999999999997</v>
      </c>
      <c r="AT81">
        <v>14.999962999999999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2685.3684900000003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678.51499999999999</v>
      </c>
      <c r="L82">
        <v>653.15009999999995</v>
      </c>
      <c r="M82">
        <v>92</v>
      </c>
      <c r="N82">
        <v>59.06</v>
      </c>
      <c r="O82">
        <v>123.66562500000001</v>
      </c>
      <c r="P82">
        <v>125.58750000000001</v>
      </c>
      <c r="Q82">
        <v>10.91</v>
      </c>
      <c r="R82">
        <v>42.390099999999997</v>
      </c>
      <c r="S82">
        <v>26.146999999999998</v>
      </c>
      <c r="T82">
        <v>0</v>
      </c>
      <c r="U82">
        <v>418.77</v>
      </c>
      <c r="V82">
        <v>18.1401</v>
      </c>
      <c r="W82">
        <v>34.799309999999998</v>
      </c>
      <c r="X82">
        <v>147.26089999999999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20.078399999999998</v>
      </c>
      <c r="AH82">
        <v>39.584600000000002</v>
      </c>
      <c r="AI82">
        <v>0</v>
      </c>
      <c r="AJ82">
        <v>0</v>
      </c>
      <c r="AK82">
        <v>54.440100000000001</v>
      </c>
      <c r="AL82">
        <v>2.3239999999999998</v>
      </c>
      <c r="AM82">
        <v>0</v>
      </c>
      <c r="AN82">
        <v>0.72694000000000003</v>
      </c>
      <c r="AO82">
        <v>0</v>
      </c>
      <c r="AP82">
        <v>0</v>
      </c>
      <c r="AQ82">
        <v>46.683</v>
      </c>
      <c r="AR82">
        <v>35.328000000000003</v>
      </c>
      <c r="AS82">
        <v>4.7081999999999997</v>
      </c>
      <c r="AT82">
        <v>14.999962999999999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2681.1424899999997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587</v>
      </c>
      <c r="L83">
        <v>653.15009999999995</v>
      </c>
      <c r="M83">
        <v>92</v>
      </c>
      <c r="N83">
        <v>59.06</v>
      </c>
      <c r="O83">
        <v>123.66562500000001</v>
      </c>
      <c r="P83">
        <v>125.58750000000001</v>
      </c>
      <c r="Q83">
        <v>9.7217000000000002</v>
      </c>
      <c r="R83">
        <v>42.390099999999997</v>
      </c>
      <c r="S83">
        <v>18.480499999999999</v>
      </c>
      <c r="T83">
        <v>0</v>
      </c>
      <c r="U83">
        <v>418.77</v>
      </c>
      <c r="V83">
        <v>18.1401</v>
      </c>
      <c r="W83">
        <v>34.799309999999998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20.292000000000002</v>
      </c>
      <c r="AH83">
        <v>17.045999999999999</v>
      </c>
      <c r="AI83">
        <v>0</v>
      </c>
      <c r="AJ83">
        <v>0</v>
      </c>
      <c r="AK83">
        <v>54.440100000000001</v>
      </c>
      <c r="AL83">
        <v>2.3239999999999998</v>
      </c>
      <c r="AM83">
        <v>0</v>
      </c>
      <c r="AN83">
        <v>0.72694000000000003</v>
      </c>
      <c r="AO83">
        <v>0</v>
      </c>
      <c r="AP83">
        <v>0</v>
      </c>
      <c r="AQ83">
        <v>46.683</v>
      </c>
      <c r="AR83">
        <v>4.4160000000000004</v>
      </c>
      <c r="AS83">
        <v>4.7081999999999997</v>
      </c>
      <c r="AT83">
        <v>14.999962999999999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2521.0148900000004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565</v>
      </c>
      <c r="L84">
        <v>574.65509999999995</v>
      </c>
      <c r="M84">
        <v>92</v>
      </c>
      <c r="N84">
        <v>59.06</v>
      </c>
      <c r="O84">
        <v>123.66562500000001</v>
      </c>
      <c r="P84">
        <v>125.58750000000001</v>
      </c>
      <c r="Q84">
        <v>9.7217000000000002</v>
      </c>
      <c r="R84">
        <v>33.8277</v>
      </c>
      <c r="S84">
        <v>18.480499999999999</v>
      </c>
      <c r="T84">
        <v>0</v>
      </c>
      <c r="U84">
        <v>418.77</v>
      </c>
      <c r="V84">
        <v>14.5747</v>
      </c>
      <c r="W84">
        <v>34.799309999999998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20.292000000000002</v>
      </c>
      <c r="AH84">
        <v>0</v>
      </c>
      <c r="AI84">
        <v>0</v>
      </c>
      <c r="AJ84">
        <v>0</v>
      </c>
      <c r="AK84">
        <v>54.440100000000001</v>
      </c>
      <c r="AL84">
        <v>2.3239999999999998</v>
      </c>
      <c r="AM84">
        <v>0</v>
      </c>
      <c r="AN84">
        <v>0.72694000000000003</v>
      </c>
      <c r="AO84">
        <v>0</v>
      </c>
      <c r="AP84">
        <v>0</v>
      </c>
      <c r="AQ84">
        <v>46.683</v>
      </c>
      <c r="AR84">
        <v>3.3119999999999998</v>
      </c>
      <c r="AS84">
        <v>4.7081999999999997</v>
      </c>
      <c r="AT84">
        <v>14.999962999999999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2390.2420900000002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556</v>
      </c>
      <c r="L85">
        <v>463.98500000000001</v>
      </c>
      <c r="M85">
        <v>92</v>
      </c>
      <c r="N85">
        <v>59.06</v>
      </c>
      <c r="O85">
        <v>123.66562500000001</v>
      </c>
      <c r="P85">
        <v>125.58750000000001</v>
      </c>
      <c r="Q85">
        <v>9.7217000000000002</v>
      </c>
      <c r="R85">
        <v>33.8277</v>
      </c>
      <c r="S85">
        <v>18.480499999999999</v>
      </c>
      <c r="T85">
        <v>0</v>
      </c>
      <c r="U85">
        <v>418.77</v>
      </c>
      <c r="V85">
        <v>14.5747</v>
      </c>
      <c r="W85">
        <v>34.799309999999998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20.292000000000002</v>
      </c>
      <c r="AH85">
        <v>0</v>
      </c>
      <c r="AI85">
        <v>0</v>
      </c>
      <c r="AJ85">
        <v>0</v>
      </c>
      <c r="AK85">
        <v>54.440100000000001</v>
      </c>
      <c r="AL85">
        <v>2.3239999999999998</v>
      </c>
      <c r="AM85">
        <v>0</v>
      </c>
      <c r="AN85">
        <v>0.72694000000000003</v>
      </c>
      <c r="AO85">
        <v>0</v>
      </c>
      <c r="AP85">
        <v>0</v>
      </c>
      <c r="AQ85">
        <v>46.683</v>
      </c>
      <c r="AR85">
        <v>3.3119999999999998</v>
      </c>
      <c r="AS85">
        <v>4.7081999999999997</v>
      </c>
      <c r="AT85">
        <v>14.999962999999999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2270.5719899999999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560</v>
      </c>
      <c r="L86">
        <v>380.98500000000001</v>
      </c>
      <c r="M86">
        <v>92</v>
      </c>
      <c r="N86">
        <v>59.06</v>
      </c>
      <c r="O86">
        <v>123.66562500000001</v>
      </c>
      <c r="P86">
        <v>125.58750000000001</v>
      </c>
      <c r="Q86">
        <v>9.7217000000000002</v>
      </c>
      <c r="R86">
        <v>28.627700000000001</v>
      </c>
      <c r="S86">
        <v>18.480499999999999</v>
      </c>
      <c r="T86">
        <v>0</v>
      </c>
      <c r="U86">
        <v>418.77</v>
      </c>
      <c r="V86">
        <v>9.9671000000000003</v>
      </c>
      <c r="W86">
        <v>34.799309999999998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20.292000000000002</v>
      </c>
      <c r="AH86">
        <v>0</v>
      </c>
      <c r="AI86">
        <v>0</v>
      </c>
      <c r="AJ86">
        <v>0</v>
      </c>
      <c r="AK86">
        <v>54.440100000000001</v>
      </c>
      <c r="AL86">
        <v>2.3239999999999998</v>
      </c>
      <c r="AM86">
        <v>0</v>
      </c>
      <c r="AN86">
        <v>0.72694000000000003</v>
      </c>
      <c r="AO86">
        <v>0</v>
      </c>
      <c r="AP86">
        <v>0</v>
      </c>
      <c r="AQ86">
        <v>46.683</v>
      </c>
      <c r="AR86">
        <v>3.3119999999999998</v>
      </c>
      <c r="AS86">
        <v>4.7081999999999997</v>
      </c>
      <c r="AT86">
        <v>14.999962999999999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2181.7643900000003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557</v>
      </c>
      <c r="L87">
        <v>356.98500000000001</v>
      </c>
      <c r="M87">
        <v>92</v>
      </c>
      <c r="N87">
        <v>59.06</v>
      </c>
      <c r="O87">
        <v>123.66562500000001</v>
      </c>
      <c r="P87">
        <v>125.58750000000001</v>
      </c>
      <c r="Q87">
        <v>9.7217000000000002</v>
      </c>
      <c r="R87">
        <v>28.627700000000001</v>
      </c>
      <c r="S87">
        <v>18.480499999999999</v>
      </c>
      <c r="T87">
        <v>0</v>
      </c>
      <c r="U87">
        <v>418.77</v>
      </c>
      <c r="V87">
        <v>9.9671000000000003</v>
      </c>
      <c r="W87">
        <v>30.610800000000001</v>
      </c>
      <c r="X87">
        <v>141.79079999999999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20.505600000000001</v>
      </c>
      <c r="AH87">
        <v>0</v>
      </c>
      <c r="AI87">
        <v>0</v>
      </c>
      <c r="AJ87">
        <v>0</v>
      </c>
      <c r="AK87">
        <v>54.440100000000001</v>
      </c>
      <c r="AL87">
        <v>2.3239999999999998</v>
      </c>
      <c r="AM87">
        <v>0</v>
      </c>
      <c r="AN87">
        <v>0.72694000000000003</v>
      </c>
      <c r="AO87">
        <v>0</v>
      </c>
      <c r="AP87">
        <v>0</v>
      </c>
      <c r="AQ87">
        <v>46.683</v>
      </c>
      <c r="AR87">
        <v>3.3119999999999998</v>
      </c>
      <c r="AS87">
        <v>4.7081999999999997</v>
      </c>
      <c r="AT87">
        <v>14.999962999999999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2145.3193800000004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567</v>
      </c>
      <c r="L88">
        <v>356.98500000000001</v>
      </c>
      <c r="M88">
        <v>92</v>
      </c>
      <c r="N88">
        <v>59.06</v>
      </c>
      <c r="O88">
        <v>123.66562500000001</v>
      </c>
      <c r="P88">
        <v>125.58750000000001</v>
      </c>
      <c r="Q88">
        <v>9.7217000000000002</v>
      </c>
      <c r="R88">
        <v>28.627700000000001</v>
      </c>
      <c r="S88">
        <v>18.480499999999999</v>
      </c>
      <c r="T88">
        <v>0</v>
      </c>
      <c r="U88">
        <v>418.77</v>
      </c>
      <c r="V88">
        <v>12.316566</v>
      </c>
      <c r="W88">
        <v>34.799309999999998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20.505600000000001</v>
      </c>
      <c r="AH88">
        <v>0</v>
      </c>
      <c r="AI88">
        <v>0</v>
      </c>
      <c r="AJ88">
        <v>0</v>
      </c>
      <c r="AK88">
        <v>54.440100000000001</v>
      </c>
      <c r="AL88">
        <v>2.3239999999999998</v>
      </c>
      <c r="AM88">
        <v>0</v>
      </c>
      <c r="AN88">
        <v>0.72694000000000003</v>
      </c>
      <c r="AO88">
        <v>0</v>
      </c>
      <c r="AP88">
        <v>0</v>
      </c>
      <c r="AQ88">
        <v>46.683</v>
      </c>
      <c r="AR88">
        <v>3.3119999999999998</v>
      </c>
      <c r="AS88">
        <v>4.7081999999999997</v>
      </c>
      <c r="AT88">
        <v>14.999962999999999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2167.3274560000004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560</v>
      </c>
      <c r="L89">
        <v>356.98500000000001</v>
      </c>
      <c r="M89">
        <v>92</v>
      </c>
      <c r="N89">
        <v>59.06</v>
      </c>
      <c r="O89">
        <v>123.66562500000001</v>
      </c>
      <c r="P89">
        <v>125.58750000000001</v>
      </c>
      <c r="Q89">
        <v>9.7217000000000002</v>
      </c>
      <c r="R89">
        <v>28.627700000000001</v>
      </c>
      <c r="S89">
        <v>18.480499999999999</v>
      </c>
      <c r="T89">
        <v>0</v>
      </c>
      <c r="U89">
        <v>418.77</v>
      </c>
      <c r="V89">
        <v>14.552215</v>
      </c>
      <c r="W89">
        <v>34.799309999999998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20.505600000000001</v>
      </c>
      <c r="AH89">
        <v>0</v>
      </c>
      <c r="AI89">
        <v>0</v>
      </c>
      <c r="AJ89">
        <v>0</v>
      </c>
      <c r="AK89">
        <v>54.440100000000001</v>
      </c>
      <c r="AL89">
        <v>2.3239999999999998</v>
      </c>
      <c r="AM89">
        <v>0</v>
      </c>
      <c r="AN89">
        <v>0.72694000000000003</v>
      </c>
      <c r="AO89">
        <v>0</v>
      </c>
      <c r="AP89">
        <v>0</v>
      </c>
      <c r="AQ89">
        <v>46.683</v>
      </c>
      <c r="AR89">
        <v>3.3119999999999998</v>
      </c>
      <c r="AS89">
        <v>4.7081999999999997</v>
      </c>
      <c r="AT89">
        <v>14.999962999999999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2162.5631050000002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562</v>
      </c>
      <c r="L90">
        <v>356.98500000000001</v>
      </c>
      <c r="M90">
        <v>92</v>
      </c>
      <c r="N90">
        <v>59.06</v>
      </c>
      <c r="O90">
        <v>123.66562500000001</v>
      </c>
      <c r="P90">
        <v>125.58750000000001</v>
      </c>
      <c r="Q90">
        <v>9.7217000000000002</v>
      </c>
      <c r="R90">
        <v>28.627700000000001</v>
      </c>
      <c r="S90">
        <v>18.480499999999999</v>
      </c>
      <c r="T90">
        <v>0</v>
      </c>
      <c r="U90">
        <v>418.77</v>
      </c>
      <c r="V90">
        <v>14.5747</v>
      </c>
      <c r="W90">
        <v>34.799309999999998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20.505600000000001</v>
      </c>
      <c r="AH90">
        <v>0</v>
      </c>
      <c r="AI90">
        <v>0</v>
      </c>
      <c r="AJ90">
        <v>0</v>
      </c>
      <c r="AK90">
        <v>54.440100000000001</v>
      </c>
      <c r="AL90">
        <v>2.3239999999999998</v>
      </c>
      <c r="AM90">
        <v>0</v>
      </c>
      <c r="AN90">
        <v>0.72694000000000003</v>
      </c>
      <c r="AO90">
        <v>0</v>
      </c>
      <c r="AP90">
        <v>0</v>
      </c>
      <c r="AQ90">
        <v>31.122</v>
      </c>
      <c r="AR90">
        <v>3.3119999999999998</v>
      </c>
      <c r="AS90">
        <v>4.7081999999999997</v>
      </c>
      <c r="AT90">
        <v>14.999962999999999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2149.02459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554</v>
      </c>
      <c r="L91">
        <v>356.98500000000001</v>
      </c>
      <c r="M91">
        <v>92</v>
      </c>
      <c r="N91">
        <v>59.06</v>
      </c>
      <c r="O91">
        <v>123.66562500000001</v>
      </c>
      <c r="P91">
        <v>125.58750000000001</v>
      </c>
      <c r="Q91">
        <v>9.7217000000000002</v>
      </c>
      <c r="R91">
        <v>28.627700000000001</v>
      </c>
      <c r="S91">
        <v>18.480499999999999</v>
      </c>
      <c r="T91">
        <v>0</v>
      </c>
      <c r="U91">
        <v>418.77</v>
      </c>
      <c r="V91">
        <v>9.9671000000000003</v>
      </c>
      <c r="W91">
        <v>30.610800000000001</v>
      </c>
      <c r="X91">
        <v>135.79079999999999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20.719200000000001</v>
      </c>
      <c r="AH91">
        <v>0</v>
      </c>
      <c r="AI91">
        <v>0</v>
      </c>
      <c r="AJ91">
        <v>0</v>
      </c>
      <c r="AK91">
        <v>54.440100000000001</v>
      </c>
      <c r="AL91">
        <v>2.3239999999999998</v>
      </c>
      <c r="AM91">
        <v>0</v>
      </c>
      <c r="AN91">
        <v>0.72694000000000003</v>
      </c>
      <c r="AO91">
        <v>0</v>
      </c>
      <c r="AP91">
        <v>0</v>
      </c>
      <c r="AQ91">
        <v>0</v>
      </c>
      <c r="AR91">
        <v>3.3119999999999998</v>
      </c>
      <c r="AS91">
        <v>4.7081999999999997</v>
      </c>
      <c r="AT91">
        <v>14.999962999999999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2089.8499800000004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571</v>
      </c>
      <c r="L92">
        <v>356.98500000000001</v>
      </c>
      <c r="M92">
        <v>92</v>
      </c>
      <c r="N92">
        <v>59.06</v>
      </c>
      <c r="O92">
        <v>123.66562500000001</v>
      </c>
      <c r="P92">
        <v>125.58750000000001</v>
      </c>
      <c r="Q92">
        <v>9.7217000000000002</v>
      </c>
      <c r="R92">
        <v>28.627700000000001</v>
      </c>
      <c r="S92">
        <v>18.480499999999999</v>
      </c>
      <c r="T92">
        <v>0</v>
      </c>
      <c r="U92">
        <v>418.77</v>
      </c>
      <c r="V92">
        <v>9.9671000000000003</v>
      </c>
      <c r="W92">
        <v>30.610800000000001</v>
      </c>
      <c r="X92">
        <v>138.97640699999999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20.719200000000001</v>
      </c>
      <c r="AH92">
        <v>0</v>
      </c>
      <c r="AI92">
        <v>0</v>
      </c>
      <c r="AJ92">
        <v>0</v>
      </c>
      <c r="AK92">
        <v>54.440100000000001</v>
      </c>
      <c r="AL92">
        <v>2.3239999999999998</v>
      </c>
      <c r="AM92">
        <v>0</v>
      </c>
      <c r="AN92">
        <v>0.72694000000000003</v>
      </c>
      <c r="AO92">
        <v>0</v>
      </c>
      <c r="AP92">
        <v>0</v>
      </c>
      <c r="AQ92">
        <v>0</v>
      </c>
      <c r="AR92">
        <v>3.3119999999999998</v>
      </c>
      <c r="AS92">
        <v>4.7081999999999997</v>
      </c>
      <c r="AT92">
        <v>14.999962999999999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2110.0355870000003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536</v>
      </c>
      <c r="L93">
        <v>356.98500000000001</v>
      </c>
      <c r="M93">
        <v>92</v>
      </c>
      <c r="N93">
        <v>59.06</v>
      </c>
      <c r="O93">
        <v>123.66562500000001</v>
      </c>
      <c r="P93">
        <v>125.58750000000001</v>
      </c>
      <c r="Q93">
        <v>9.7217000000000002</v>
      </c>
      <c r="R93">
        <v>28.627700000000001</v>
      </c>
      <c r="S93">
        <v>18.480499999999999</v>
      </c>
      <c r="T93">
        <v>0</v>
      </c>
      <c r="U93">
        <v>418.77</v>
      </c>
      <c r="V93">
        <v>9.9671000000000003</v>
      </c>
      <c r="W93">
        <v>30.440799999999999</v>
      </c>
      <c r="X93">
        <v>129.79079999999999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20.719200000000001</v>
      </c>
      <c r="AH93">
        <v>0</v>
      </c>
      <c r="AI93">
        <v>0</v>
      </c>
      <c r="AJ93">
        <v>0</v>
      </c>
      <c r="AK93">
        <v>54.440100000000001</v>
      </c>
      <c r="AL93">
        <v>2.3239999999999998</v>
      </c>
      <c r="AM93">
        <v>0</v>
      </c>
      <c r="AN93">
        <v>0.72694000000000003</v>
      </c>
      <c r="AO93">
        <v>0</v>
      </c>
      <c r="AP93">
        <v>0</v>
      </c>
      <c r="AQ93">
        <v>0</v>
      </c>
      <c r="AR93">
        <v>6.6239999999999997</v>
      </c>
      <c r="AS93">
        <v>4.7081999999999997</v>
      </c>
      <c r="AT93">
        <v>14.999962999999999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2068.9919800000007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488</v>
      </c>
      <c r="L94">
        <v>356.98500000000001</v>
      </c>
      <c r="M94">
        <v>92</v>
      </c>
      <c r="N94">
        <v>59.06</v>
      </c>
      <c r="O94">
        <v>123.66562500000001</v>
      </c>
      <c r="P94">
        <v>125.58750000000001</v>
      </c>
      <c r="Q94">
        <v>9.7217000000000002</v>
      </c>
      <c r="R94">
        <v>28.627700000000001</v>
      </c>
      <c r="S94">
        <v>18.480499999999999</v>
      </c>
      <c r="T94">
        <v>0</v>
      </c>
      <c r="U94">
        <v>418.77</v>
      </c>
      <c r="V94">
        <v>9.9671000000000003</v>
      </c>
      <c r="W94">
        <v>29.960799999999999</v>
      </c>
      <c r="X94">
        <v>129.79079999999999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20.719200000000001</v>
      </c>
      <c r="AH94">
        <v>0</v>
      </c>
      <c r="AI94">
        <v>0</v>
      </c>
      <c r="AJ94">
        <v>0</v>
      </c>
      <c r="AK94">
        <v>54.440100000000001</v>
      </c>
      <c r="AL94">
        <v>2.3239999999999998</v>
      </c>
      <c r="AM94">
        <v>0</v>
      </c>
      <c r="AN94">
        <v>0.72694000000000003</v>
      </c>
      <c r="AO94">
        <v>0</v>
      </c>
      <c r="AP94">
        <v>0</v>
      </c>
      <c r="AQ94">
        <v>0</v>
      </c>
      <c r="AR94">
        <v>6.6239999999999997</v>
      </c>
      <c r="AS94">
        <v>4.7081999999999997</v>
      </c>
      <c r="AT94">
        <v>14.999962999999999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2020.5119800000004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383</v>
      </c>
      <c r="L95">
        <v>356.98500000000001</v>
      </c>
      <c r="M95">
        <v>92</v>
      </c>
      <c r="N95">
        <v>59.06</v>
      </c>
      <c r="O95">
        <v>123.66562500000001</v>
      </c>
      <c r="P95">
        <v>125.58750000000001</v>
      </c>
      <c r="Q95">
        <v>9.7217000000000002</v>
      </c>
      <c r="R95">
        <v>28.627700000000001</v>
      </c>
      <c r="S95">
        <v>18.480499999999999</v>
      </c>
      <c r="T95">
        <v>0</v>
      </c>
      <c r="U95">
        <v>418.77</v>
      </c>
      <c r="V95">
        <v>9.9671000000000003</v>
      </c>
      <c r="W95">
        <v>29.960799999999999</v>
      </c>
      <c r="X95">
        <v>129.79079999999999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20.9328</v>
      </c>
      <c r="AH95">
        <v>0</v>
      </c>
      <c r="AI95">
        <v>0</v>
      </c>
      <c r="AJ95">
        <v>0</v>
      </c>
      <c r="AK95">
        <v>54.440100000000001</v>
      </c>
      <c r="AL95">
        <v>2.3239999999999998</v>
      </c>
      <c r="AM95">
        <v>0</v>
      </c>
      <c r="AN95">
        <v>0.72694000000000003</v>
      </c>
      <c r="AO95">
        <v>0</v>
      </c>
      <c r="AP95">
        <v>0</v>
      </c>
      <c r="AQ95">
        <v>0</v>
      </c>
      <c r="AR95">
        <v>6.6239999999999997</v>
      </c>
      <c r="AS95">
        <v>4.7081999999999997</v>
      </c>
      <c r="AT95">
        <v>14.999962999999999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1915.7255800000003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363</v>
      </c>
      <c r="L96">
        <v>350.04</v>
      </c>
      <c r="M96">
        <v>92</v>
      </c>
      <c r="N96">
        <v>59.06</v>
      </c>
      <c r="O96">
        <v>123.66562500000001</v>
      </c>
      <c r="P96">
        <v>125.58750000000001</v>
      </c>
      <c r="Q96">
        <v>6.93</v>
      </c>
      <c r="R96">
        <v>15.01</v>
      </c>
      <c r="S96">
        <v>9.92</v>
      </c>
      <c r="T96">
        <v>0</v>
      </c>
      <c r="U96">
        <v>418.77</v>
      </c>
      <c r="V96">
        <v>5</v>
      </c>
      <c r="W96">
        <v>29.960799999999999</v>
      </c>
      <c r="X96">
        <v>139.79079999999999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20.9328</v>
      </c>
      <c r="AH96">
        <v>0</v>
      </c>
      <c r="AI96">
        <v>0</v>
      </c>
      <c r="AJ96">
        <v>0</v>
      </c>
      <c r="AK96">
        <v>54.440100000000001</v>
      </c>
      <c r="AL96">
        <v>2.3239999999999998</v>
      </c>
      <c r="AM96">
        <v>0</v>
      </c>
      <c r="AN96">
        <v>0.72694000000000003</v>
      </c>
      <c r="AO96">
        <v>0</v>
      </c>
      <c r="AP96">
        <v>0</v>
      </c>
      <c r="AQ96">
        <v>0</v>
      </c>
      <c r="AR96">
        <v>6.6239999999999997</v>
      </c>
      <c r="AS96">
        <v>4.7081999999999997</v>
      </c>
      <c r="AT96">
        <v>14.999962999999999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1868.8435800000002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358</v>
      </c>
      <c r="L97">
        <v>350.04</v>
      </c>
      <c r="M97">
        <v>92</v>
      </c>
      <c r="N97">
        <v>59.06</v>
      </c>
      <c r="O97">
        <v>123.66562500000001</v>
      </c>
      <c r="P97">
        <v>125.58750000000001</v>
      </c>
      <c r="Q97">
        <v>6.93</v>
      </c>
      <c r="R97">
        <v>15.01</v>
      </c>
      <c r="S97">
        <v>9.92</v>
      </c>
      <c r="T97">
        <v>0</v>
      </c>
      <c r="U97">
        <v>418.77</v>
      </c>
      <c r="V97">
        <v>5</v>
      </c>
      <c r="W97">
        <v>29.960799999999999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20.9328</v>
      </c>
      <c r="AH97">
        <v>0</v>
      </c>
      <c r="AI97">
        <v>0</v>
      </c>
      <c r="AJ97">
        <v>0</v>
      </c>
      <c r="AK97">
        <v>54.440100000000001</v>
      </c>
      <c r="AL97">
        <v>2.3239999999999998</v>
      </c>
      <c r="AM97">
        <v>0</v>
      </c>
      <c r="AN97">
        <v>0.72694000000000003</v>
      </c>
      <c r="AO97">
        <v>0</v>
      </c>
      <c r="AP97">
        <v>0</v>
      </c>
      <c r="AQ97">
        <v>0</v>
      </c>
      <c r="AR97">
        <v>3.3119999999999998</v>
      </c>
      <c r="AS97">
        <v>4.7081999999999997</v>
      </c>
      <c r="AT97">
        <v>14.999962999999999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1851.5228280000001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354</v>
      </c>
      <c r="L98">
        <v>350.04</v>
      </c>
      <c r="M98">
        <v>92</v>
      </c>
      <c r="N98">
        <v>59.06</v>
      </c>
      <c r="O98">
        <v>123.66562500000001</v>
      </c>
      <c r="P98">
        <v>125.58750000000001</v>
      </c>
      <c r="Q98">
        <v>6.93</v>
      </c>
      <c r="R98">
        <v>15.01</v>
      </c>
      <c r="S98">
        <v>9.92</v>
      </c>
      <c r="T98">
        <v>0</v>
      </c>
      <c r="U98">
        <v>418.77</v>
      </c>
      <c r="V98">
        <v>5</v>
      </c>
      <c r="W98">
        <v>30.440799999999999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20.9328</v>
      </c>
      <c r="AH98">
        <v>0</v>
      </c>
      <c r="AI98">
        <v>0</v>
      </c>
      <c r="AJ98">
        <v>0</v>
      </c>
      <c r="AK98">
        <v>54.440100000000001</v>
      </c>
      <c r="AL98">
        <v>2.3239999999999998</v>
      </c>
      <c r="AM98">
        <v>0</v>
      </c>
      <c r="AN98">
        <v>0.72694000000000003</v>
      </c>
      <c r="AO98">
        <v>0</v>
      </c>
      <c r="AP98">
        <v>0</v>
      </c>
      <c r="AQ98">
        <v>0</v>
      </c>
      <c r="AR98">
        <v>3.3119999999999998</v>
      </c>
      <c r="AS98">
        <v>4.7081999999999997</v>
      </c>
      <c r="AT98">
        <v>14.999962999999999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1848.0028280000001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13.090362995750004</v>
      </c>
      <c r="L99">
        <f t="shared" si="2"/>
        <v>12.115690249999995</v>
      </c>
      <c r="M99">
        <f t="shared" si="2"/>
        <v>2.1066768000000002</v>
      </c>
      <c r="N99">
        <f t="shared" si="2"/>
        <v>1.3736959220000018</v>
      </c>
      <c r="O99">
        <f t="shared" si="2"/>
        <v>2.9380513624999947</v>
      </c>
      <c r="P99">
        <f t="shared" si="2"/>
        <v>2.9756834284999951</v>
      </c>
      <c r="Q99">
        <f t="shared" si="2"/>
        <v>0.21712176075000006</v>
      </c>
      <c r="R99">
        <f t="shared" si="2"/>
        <v>0.78932920000000073</v>
      </c>
      <c r="S99">
        <f t="shared" si="2"/>
        <v>0.46259564999999964</v>
      </c>
      <c r="T99">
        <f t="shared" si="2"/>
        <v>0</v>
      </c>
      <c r="U99">
        <f t="shared" si="2"/>
        <v>10.050479999999991</v>
      </c>
      <c r="V99">
        <f t="shared" si="2"/>
        <v>0.32117031574999994</v>
      </c>
      <c r="W99">
        <f t="shared" si="2"/>
        <v>0.75993351049999991</v>
      </c>
      <c r="X99">
        <f t="shared" si="2"/>
        <v>3.2199334347499988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0.12647503999999996</v>
      </c>
      <c r="AC99">
        <f t="shared" si="2"/>
        <v>7.8762018000000003E-2</v>
      </c>
      <c r="AD99">
        <f t="shared" si="2"/>
        <v>0.10049111199999997</v>
      </c>
      <c r="AE99">
        <f t="shared" si="2"/>
        <v>0.39549244799999994</v>
      </c>
      <c r="AF99">
        <f t="shared" si="2"/>
        <v>0.27509400000000028</v>
      </c>
      <c r="AG99">
        <f t="shared" si="2"/>
        <v>0.4562496000000002</v>
      </c>
      <c r="AH99">
        <f t="shared" si="2"/>
        <v>0.59187500000000004</v>
      </c>
      <c r="AI99">
        <f t="shared" si="2"/>
        <v>4.4695030000000004E-2</v>
      </c>
      <c r="AJ99">
        <f t="shared" si="2"/>
        <v>0</v>
      </c>
      <c r="AK99">
        <f t="shared" si="2"/>
        <v>1.3070699999999973</v>
      </c>
      <c r="AL99">
        <f t="shared" si="2"/>
        <v>0.22786819999999985</v>
      </c>
      <c r="AM99">
        <f t="shared" si="2"/>
        <v>0</v>
      </c>
      <c r="AN99">
        <f t="shared" si="2"/>
        <v>1.7446559999999986E-2</v>
      </c>
      <c r="AO99">
        <f t="shared" si="2"/>
        <v>0</v>
      </c>
      <c r="AP99">
        <f t="shared" si="2"/>
        <v>2.0303849999999998E-2</v>
      </c>
      <c r="AQ99">
        <f t="shared" si="2"/>
        <v>0.50651999999999997</v>
      </c>
      <c r="AR99">
        <f t="shared" si="2"/>
        <v>0.16913280000000022</v>
      </c>
      <c r="AS99">
        <f t="shared" si="2"/>
        <v>0.14941808999999995</v>
      </c>
      <c r="AT99">
        <f t="shared" si="2"/>
        <v>0.35999911199999962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55.378172450499989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339.32799999999997</v>
      </c>
      <c r="L3">
        <v>341.25599999999997</v>
      </c>
      <c r="M3">
        <v>88.688000000000002</v>
      </c>
      <c r="N3">
        <v>56.933840000000004</v>
      </c>
      <c r="O3">
        <v>119.213662</v>
      </c>
      <c r="P3">
        <v>121.06635</v>
      </c>
      <c r="Q3">
        <v>7.5506630000000001</v>
      </c>
      <c r="R3">
        <v>14.46</v>
      </c>
      <c r="S3">
        <v>10.603999999999999</v>
      </c>
      <c r="T3">
        <v>0</v>
      </c>
      <c r="U3">
        <v>403.69427999999999</v>
      </c>
      <c r="V3">
        <v>4.82</v>
      </c>
      <c r="W3">
        <v>29.846211</v>
      </c>
      <c r="X3">
        <v>123.190331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8.5545360000000006</v>
      </c>
      <c r="AG3">
        <v>15.44328</v>
      </c>
      <c r="AH3">
        <v>0</v>
      </c>
      <c r="AI3">
        <v>0</v>
      </c>
      <c r="AJ3">
        <v>0</v>
      </c>
      <c r="AK3">
        <v>52.602587999999997</v>
      </c>
      <c r="AL3">
        <v>6.7210080000000003</v>
      </c>
      <c r="AM3">
        <v>0</v>
      </c>
      <c r="AN3">
        <v>0.70077</v>
      </c>
      <c r="AO3">
        <v>0</v>
      </c>
      <c r="AP3">
        <v>0</v>
      </c>
      <c r="AQ3">
        <v>0</v>
      </c>
      <c r="AR3">
        <v>1.0642560000000001</v>
      </c>
      <c r="AS3">
        <v>4.5387050000000002</v>
      </c>
      <c r="AT3">
        <v>14.459963999999999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1764.7364439999997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339.32799999999997</v>
      </c>
      <c r="L4">
        <v>341.25599999999997</v>
      </c>
      <c r="M4">
        <v>88.688000000000002</v>
      </c>
      <c r="N4">
        <v>56.933840000000004</v>
      </c>
      <c r="O4">
        <v>119.213662</v>
      </c>
      <c r="P4">
        <v>121.06635</v>
      </c>
      <c r="Q4">
        <v>5.7839999999999998</v>
      </c>
      <c r="R4">
        <v>14.46</v>
      </c>
      <c r="S4">
        <v>10.603999999999999</v>
      </c>
      <c r="T4">
        <v>0</v>
      </c>
      <c r="U4">
        <v>403.69427999999999</v>
      </c>
      <c r="V4">
        <v>4.82</v>
      </c>
      <c r="W4">
        <v>29.846211</v>
      </c>
      <c r="X4">
        <v>123.190331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8.5545360000000006</v>
      </c>
      <c r="AG4">
        <v>15.44328</v>
      </c>
      <c r="AH4">
        <v>0</v>
      </c>
      <c r="AI4">
        <v>0</v>
      </c>
      <c r="AJ4">
        <v>0</v>
      </c>
      <c r="AK4">
        <v>52.602587999999997</v>
      </c>
      <c r="AL4">
        <v>53.768064000000003</v>
      </c>
      <c r="AM4">
        <v>0</v>
      </c>
      <c r="AN4">
        <v>0.70077</v>
      </c>
      <c r="AO4">
        <v>0</v>
      </c>
      <c r="AP4">
        <v>0</v>
      </c>
      <c r="AQ4">
        <v>0</v>
      </c>
      <c r="AR4">
        <v>1.0642560000000001</v>
      </c>
      <c r="AS4">
        <v>4.5387050000000002</v>
      </c>
      <c r="AT4">
        <v>14.459963999999999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1810.0168369999999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339.32799999999997</v>
      </c>
      <c r="L5">
        <v>341.25599999999997</v>
      </c>
      <c r="M5">
        <v>88.688000000000002</v>
      </c>
      <c r="N5">
        <v>56.933840000000004</v>
      </c>
      <c r="O5">
        <v>119.213662</v>
      </c>
      <c r="P5">
        <v>121.06635</v>
      </c>
      <c r="Q5">
        <v>5.7839999999999998</v>
      </c>
      <c r="R5">
        <v>14.46</v>
      </c>
      <c r="S5">
        <v>10.603999999999999</v>
      </c>
      <c r="T5">
        <v>0</v>
      </c>
      <c r="U5">
        <v>403.69427999999999</v>
      </c>
      <c r="V5">
        <v>4.82</v>
      </c>
      <c r="W5">
        <v>21.860242</v>
      </c>
      <c r="X5">
        <v>97.101550000000003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8.5545360000000006</v>
      </c>
      <c r="AG5">
        <v>15.649190000000001</v>
      </c>
      <c r="AH5">
        <v>0</v>
      </c>
      <c r="AI5">
        <v>0</v>
      </c>
      <c r="AJ5">
        <v>0</v>
      </c>
      <c r="AK5">
        <v>52.602587999999997</v>
      </c>
      <c r="AL5">
        <v>53.768064000000003</v>
      </c>
      <c r="AM5">
        <v>0</v>
      </c>
      <c r="AN5">
        <v>0.70077</v>
      </c>
      <c r="AO5">
        <v>0</v>
      </c>
      <c r="AP5">
        <v>0</v>
      </c>
      <c r="AQ5">
        <v>0</v>
      </c>
      <c r="AR5">
        <v>1.0642560000000001</v>
      </c>
      <c r="AS5">
        <v>4.5387050000000002</v>
      </c>
      <c r="AT5">
        <v>14.459963999999999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1776.147997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339.32799999999997</v>
      </c>
      <c r="L6">
        <v>341.25599999999997</v>
      </c>
      <c r="M6">
        <v>88.688000000000002</v>
      </c>
      <c r="N6">
        <v>56.933840000000004</v>
      </c>
      <c r="O6">
        <v>119.213662</v>
      </c>
      <c r="P6">
        <v>121.06635</v>
      </c>
      <c r="Q6">
        <v>5.7839999999999998</v>
      </c>
      <c r="R6">
        <v>14.46</v>
      </c>
      <c r="S6">
        <v>10.603999999999999</v>
      </c>
      <c r="T6">
        <v>0</v>
      </c>
      <c r="U6">
        <v>403.69427999999999</v>
      </c>
      <c r="V6">
        <v>4.82</v>
      </c>
      <c r="W6">
        <v>21.860242</v>
      </c>
      <c r="X6">
        <v>88.688000000000002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8.5545360000000006</v>
      </c>
      <c r="AG6">
        <v>15.649190000000001</v>
      </c>
      <c r="AH6">
        <v>0</v>
      </c>
      <c r="AI6">
        <v>0</v>
      </c>
      <c r="AJ6">
        <v>0</v>
      </c>
      <c r="AK6">
        <v>52.602587999999997</v>
      </c>
      <c r="AL6">
        <v>6.7210080000000003</v>
      </c>
      <c r="AM6">
        <v>0</v>
      </c>
      <c r="AN6">
        <v>0.70077</v>
      </c>
      <c r="AO6">
        <v>0</v>
      </c>
      <c r="AP6">
        <v>0</v>
      </c>
      <c r="AQ6">
        <v>0</v>
      </c>
      <c r="AR6">
        <v>1.0642560000000001</v>
      </c>
      <c r="AS6">
        <v>4.5387050000000002</v>
      </c>
      <c r="AT6">
        <v>14.459963999999999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1720.6873909999999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339.32799999999997</v>
      </c>
      <c r="L7">
        <v>341.25599999999997</v>
      </c>
      <c r="M7">
        <v>88.688000000000002</v>
      </c>
      <c r="N7">
        <v>56.933840000000004</v>
      </c>
      <c r="O7">
        <v>119.213662</v>
      </c>
      <c r="P7">
        <v>121.06635</v>
      </c>
      <c r="Q7">
        <v>5.7839999999999998</v>
      </c>
      <c r="R7">
        <v>14.46</v>
      </c>
      <c r="S7">
        <v>10.603999999999999</v>
      </c>
      <c r="T7">
        <v>0</v>
      </c>
      <c r="U7">
        <v>403.69427999999999</v>
      </c>
      <c r="V7">
        <v>4.82</v>
      </c>
      <c r="W7">
        <v>21.860242</v>
      </c>
      <c r="X7">
        <v>88.688000000000002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8.5545360000000006</v>
      </c>
      <c r="AG7">
        <v>15.855100999999999</v>
      </c>
      <c r="AH7">
        <v>0</v>
      </c>
      <c r="AI7">
        <v>0</v>
      </c>
      <c r="AJ7">
        <v>0</v>
      </c>
      <c r="AK7">
        <v>52.602587999999997</v>
      </c>
      <c r="AL7">
        <v>1.3442019999999999</v>
      </c>
      <c r="AM7">
        <v>0</v>
      </c>
      <c r="AN7">
        <v>0.70077</v>
      </c>
      <c r="AO7">
        <v>0</v>
      </c>
      <c r="AP7">
        <v>0</v>
      </c>
      <c r="AQ7">
        <v>0</v>
      </c>
      <c r="AR7">
        <v>1.0642560000000001</v>
      </c>
      <c r="AS7">
        <v>4.5387050000000002</v>
      </c>
      <c r="AT7">
        <v>14.459963999999999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1715.516496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339.32799999999997</v>
      </c>
      <c r="L8">
        <v>341.25599999999997</v>
      </c>
      <c r="M8">
        <v>88.688000000000002</v>
      </c>
      <c r="N8">
        <v>56.933840000000004</v>
      </c>
      <c r="O8">
        <v>119.213662</v>
      </c>
      <c r="P8">
        <v>121.06635</v>
      </c>
      <c r="Q8">
        <v>5.7839999999999998</v>
      </c>
      <c r="R8">
        <v>14.46</v>
      </c>
      <c r="S8">
        <v>10.603999999999999</v>
      </c>
      <c r="T8">
        <v>0</v>
      </c>
      <c r="U8">
        <v>403.69427999999999</v>
      </c>
      <c r="V8">
        <v>4.82</v>
      </c>
      <c r="W8">
        <v>21.860242</v>
      </c>
      <c r="X8">
        <v>88.688000000000002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8.5545360000000006</v>
      </c>
      <c r="AG8">
        <v>15.855100999999999</v>
      </c>
      <c r="AH8">
        <v>0</v>
      </c>
      <c r="AI8">
        <v>0</v>
      </c>
      <c r="AJ8">
        <v>0</v>
      </c>
      <c r="AK8">
        <v>52.602587999999997</v>
      </c>
      <c r="AL8">
        <v>1.3442019999999999</v>
      </c>
      <c r="AM8">
        <v>0</v>
      </c>
      <c r="AN8">
        <v>0.70077</v>
      </c>
      <c r="AO8">
        <v>0</v>
      </c>
      <c r="AP8">
        <v>0</v>
      </c>
      <c r="AQ8">
        <v>0</v>
      </c>
      <c r="AR8">
        <v>1.0642560000000001</v>
      </c>
      <c r="AS8">
        <v>4.5387050000000002</v>
      </c>
      <c r="AT8">
        <v>14.459963999999999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1715.516496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339.32799999999997</v>
      </c>
      <c r="L9">
        <v>341.25599999999997</v>
      </c>
      <c r="M9">
        <v>88.688000000000002</v>
      </c>
      <c r="N9">
        <v>56.933840000000004</v>
      </c>
      <c r="O9">
        <v>119.213662</v>
      </c>
      <c r="P9">
        <v>121.06635</v>
      </c>
      <c r="Q9">
        <v>5.7839999999999998</v>
      </c>
      <c r="R9">
        <v>14.46</v>
      </c>
      <c r="S9">
        <v>10.603999999999999</v>
      </c>
      <c r="T9">
        <v>0</v>
      </c>
      <c r="U9">
        <v>403.69427999999999</v>
      </c>
      <c r="V9">
        <v>4.82</v>
      </c>
      <c r="W9">
        <v>21.860242</v>
      </c>
      <c r="X9">
        <v>88.688000000000002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8.5545360000000006</v>
      </c>
      <c r="AG9">
        <v>16.061011000000001</v>
      </c>
      <c r="AH9">
        <v>0</v>
      </c>
      <c r="AI9">
        <v>0</v>
      </c>
      <c r="AJ9">
        <v>0</v>
      </c>
      <c r="AK9">
        <v>52.602587999999997</v>
      </c>
      <c r="AL9">
        <v>1.3442019999999999</v>
      </c>
      <c r="AM9">
        <v>0</v>
      </c>
      <c r="AN9">
        <v>0.70077</v>
      </c>
      <c r="AO9">
        <v>0</v>
      </c>
      <c r="AP9">
        <v>0</v>
      </c>
      <c r="AQ9">
        <v>0</v>
      </c>
      <c r="AR9">
        <v>34.056192000000003</v>
      </c>
      <c r="AS9">
        <v>4.5387050000000002</v>
      </c>
      <c r="AT9">
        <v>14.459963999999999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1748.714342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339.32799999999997</v>
      </c>
      <c r="L10">
        <v>341.25599999999997</v>
      </c>
      <c r="M10">
        <v>88.688000000000002</v>
      </c>
      <c r="N10">
        <v>56.933840000000004</v>
      </c>
      <c r="O10">
        <v>119.213662</v>
      </c>
      <c r="P10">
        <v>121.06635</v>
      </c>
      <c r="Q10">
        <v>5.7839999999999998</v>
      </c>
      <c r="R10">
        <v>14.46</v>
      </c>
      <c r="S10">
        <v>10.603999999999999</v>
      </c>
      <c r="T10">
        <v>0</v>
      </c>
      <c r="U10">
        <v>403.69427999999999</v>
      </c>
      <c r="V10">
        <v>4.82</v>
      </c>
      <c r="W10">
        <v>21.860242</v>
      </c>
      <c r="X10">
        <v>88.688000000000002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8.5545360000000006</v>
      </c>
      <c r="AG10">
        <v>16.061011000000001</v>
      </c>
      <c r="AH10">
        <v>0</v>
      </c>
      <c r="AI10">
        <v>0</v>
      </c>
      <c r="AJ10">
        <v>0</v>
      </c>
      <c r="AK10">
        <v>52.602587999999997</v>
      </c>
      <c r="AL10">
        <v>1.3442019999999999</v>
      </c>
      <c r="AM10">
        <v>0</v>
      </c>
      <c r="AN10">
        <v>0.70077</v>
      </c>
      <c r="AO10">
        <v>0</v>
      </c>
      <c r="AP10">
        <v>0</v>
      </c>
      <c r="AQ10">
        <v>0</v>
      </c>
      <c r="AR10">
        <v>34.056192000000003</v>
      </c>
      <c r="AS10">
        <v>4.5387050000000002</v>
      </c>
      <c r="AT10">
        <v>14.459963999999999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1748.714342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339.32799999999997</v>
      </c>
      <c r="L11">
        <v>341.25599999999997</v>
      </c>
      <c r="M11">
        <v>88.688000000000002</v>
      </c>
      <c r="N11">
        <v>56.933840000000004</v>
      </c>
      <c r="O11">
        <v>119.213662</v>
      </c>
      <c r="P11">
        <v>121.06635</v>
      </c>
      <c r="Q11">
        <v>5.7839999999999998</v>
      </c>
      <c r="R11">
        <v>14.46</v>
      </c>
      <c r="S11">
        <v>10.603999999999999</v>
      </c>
      <c r="T11">
        <v>0</v>
      </c>
      <c r="U11">
        <v>403.69427999999999</v>
      </c>
      <c r="V11">
        <v>4.82</v>
      </c>
      <c r="W11">
        <v>21.860242</v>
      </c>
      <c r="X11">
        <v>88.688000000000002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8.5545360000000006</v>
      </c>
      <c r="AG11">
        <v>16.266922000000001</v>
      </c>
      <c r="AH11">
        <v>0</v>
      </c>
      <c r="AI11">
        <v>0</v>
      </c>
      <c r="AJ11">
        <v>0</v>
      </c>
      <c r="AK11">
        <v>52.602587999999997</v>
      </c>
      <c r="AL11">
        <v>1.3442019999999999</v>
      </c>
      <c r="AM11">
        <v>0</v>
      </c>
      <c r="AN11">
        <v>0.70077</v>
      </c>
      <c r="AO11">
        <v>0</v>
      </c>
      <c r="AP11">
        <v>0</v>
      </c>
      <c r="AQ11">
        <v>0</v>
      </c>
      <c r="AR11">
        <v>4.2570240000000004</v>
      </c>
      <c r="AS11">
        <v>4.5387050000000002</v>
      </c>
      <c r="AT11">
        <v>14.459963999999999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1719.121085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339.32799999999997</v>
      </c>
      <c r="L12">
        <v>341.25599999999997</v>
      </c>
      <c r="M12">
        <v>88.688000000000002</v>
      </c>
      <c r="N12">
        <v>56.933840000000004</v>
      </c>
      <c r="O12">
        <v>119.213662</v>
      </c>
      <c r="P12">
        <v>121.06635</v>
      </c>
      <c r="Q12">
        <v>5.7839999999999998</v>
      </c>
      <c r="R12">
        <v>14.46</v>
      </c>
      <c r="S12">
        <v>10.603999999999999</v>
      </c>
      <c r="T12">
        <v>0</v>
      </c>
      <c r="U12">
        <v>403.69427999999999</v>
      </c>
      <c r="V12">
        <v>4.82</v>
      </c>
      <c r="W12">
        <v>21.860242</v>
      </c>
      <c r="X12">
        <v>88.688000000000002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8.5545360000000006</v>
      </c>
      <c r="AG12">
        <v>16.266922000000001</v>
      </c>
      <c r="AH12">
        <v>0</v>
      </c>
      <c r="AI12">
        <v>0</v>
      </c>
      <c r="AJ12">
        <v>0</v>
      </c>
      <c r="AK12">
        <v>52.602587999999997</v>
      </c>
      <c r="AL12">
        <v>1.3442019999999999</v>
      </c>
      <c r="AM12">
        <v>0</v>
      </c>
      <c r="AN12">
        <v>0.70077</v>
      </c>
      <c r="AO12">
        <v>0</v>
      </c>
      <c r="AP12">
        <v>0</v>
      </c>
      <c r="AQ12">
        <v>0</v>
      </c>
      <c r="AR12">
        <v>2.554214</v>
      </c>
      <c r="AS12">
        <v>4.5387050000000002</v>
      </c>
      <c r="AT12">
        <v>14.459963999999999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1717.418275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339.32799999999997</v>
      </c>
      <c r="L13">
        <v>341.25599999999997</v>
      </c>
      <c r="M13">
        <v>56.129477999999999</v>
      </c>
      <c r="N13">
        <v>48.749426</v>
      </c>
      <c r="O13">
        <v>106.40940500000001</v>
      </c>
      <c r="P13">
        <v>108.81276699999999</v>
      </c>
      <c r="Q13">
        <v>5.7839999999999998</v>
      </c>
      <c r="R13">
        <v>14.46</v>
      </c>
      <c r="S13">
        <v>10.603999999999999</v>
      </c>
      <c r="T13">
        <v>0</v>
      </c>
      <c r="U13">
        <v>403.69427999999999</v>
      </c>
      <c r="V13">
        <v>4.82</v>
      </c>
      <c r="W13">
        <v>21.860242</v>
      </c>
      <c r="X13">
        <v>88.688000000000002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8.5545360000000006</v>
      </c>
      <c r="AG13">
        <v>16.472832</v>
      </c>
      <c r="AH13">
        <v>0</v>
      </c>
      <c r="AI13">
        <v>0</v>
      </c>
      <c r="AJ13">
        <v>0</v>
      </c>
      <c r="AK13">
        <v>52.602587999999997</v>
      </c>
      <c r="AL13">
        <v>1.3442019999999999</v>
      </c>
      <c r="AM13">
        <v>0</v>
      </c>
      <c r="AN13">
        <v>0.70077</v>
      </c>
      <c r="AO13">
        <v>0</v>
      </c>
      <c r="AP13">
        <v>0</v>
      </c>
      <c r="AQ13">
        <v>0</v>
      </c>
      <c r="AR13">
        <v>2.554214</v>
      </c>
      <c r="AS13">
        <v>4.5387050000000002</v>
      </c>
      <c r="AT13">
        <v>14.459963999999999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1651.8234089999996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339.32799999999997</v>
      </c>
      <c r="L14">
        <v>341.25599999999997</v>
      </c>
      <c r="M14">
        <v>56.129477999999999</v>
      </c>
      <c r="N14">
        <v>43.496451</v>
      </c>
      <c r="O14">
        <v>106.40940500000001</v>
      </c>
      <c r="P14">
        <v>108.71355800000001</v>
      </c>
      <c r="Q14">
        <v>5.7839999999999998</v>
      </c>
      <c r="R14">
        <v>14.46</v>
      </c>
      <c r="S14">
        <v>10.603999999999999</v>
      </c>
      <c r="T14">
        <v>0</v>
      </c>
      <c r="U14">
        <v>403.69427999999999</v>
      </c>
      <c r="V14">
        <v>4.82</v>
      </c>
      <c r="W14">
        <v>21.860242</v>
      </c>
      <c r="X14">
        <v>88.688000000000002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8.5545360000000006</v>
      </c>
      <c r="AG14">
        <v>16.472832</v>
      </c>
      <c r="AH14">
        <v>0</v>
      </c>
      <c r="AI14">
        <v>0</v>
      </c>
      <c r="AJ14">
        <v>0</v>
      </c>
      <c r="AK14">
        <v>52.602587999999997</v>
      </c>
      <c r="AL14">
        <v>1.3442019999999999</v>
      </c>
      <c r="AM14">
        <v>0</v>
      </c>
      <c r="AN14">
        <v>0.70077</v>
      </c>
      <c r="AO14">
        <v>0</v>
      </c>
      <c r="AP14">
        <v>0</v>
      </c>
      <c r="AQ14">
        <v>0</v>
      </c>
      <c r="AR14">
        <v>2.554214</v>
      </c>
      <c r="AS14">
        <v>4.5387050000000002</v>
      </c>
      <c r="AT14">
        <v>14.459963999999999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1646.4712249999995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339.32799999999997</v>
      </c>
      <c r="L15">
        <v>341.25599999999997</v>
      </c>
      <c r="M15">
        <v>56.129477999999999</v>
      </c>
      <c r="N15">
        <v>43.496451</v>
      </c>
      <c r="O15">
        <v>96.769405000000006</v>
      </c>
      <c r="P15">
        <v>108.71355800000001</v>
      </c>
      <c r="Q15">
        <v>5.7839999999999998</v>
      </c>
      <c r="R15">
        <v>14.46</v>
      </c>
      <c r="S15">
        <v>10.603999999999999</v>
      </c>
      <c r="T15">
        <v>0</v>
      </c>
      <c r="U15">
        <v>403.69427999999999</v>
      </c>
      <c r="V15">
        <v>4.82</v>
      </c>
      <c r="W15">
        <v>21.860242</v>
      </c>
      <c r="X15">
        <v>88.688000000000002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15.885612999999999</v>
      </c>
      <c r="AF15">
        <v>8.5545360000000006</v>
      </c>
      <c r="AG15">
        <v>16.678742</v>
      </c>
      <c r="AH15">
        <v>0</v>
      </c>
      <c r="AI15">
        <v>0</v>
      </c>
      <c r="AJ15">
        <v>0</v>
      </c>
      <c r="AK15">
        <v>52.602587999999997</v>
      </c>
      <c r="AL15">
        <v>1.3442019999999999</v>
      </c>
      <c r="AM15">
        <v>0</v>
      </c>
      <c r="AN15">
        <v>0.70077</v>
      </c>
      <c r="AO15">
        <v>0</v>
      </c>
      <c r="AP15">
        <v>0</v>
      </c>
      <c r="AQ15">
        <v>0</v>
      </c>
      <c r="AR15">
        <v>2.554214</v>
      </c>
      <c r="AS15">
        <v>4.5387050000000002</v>
      </c>
      <c r="AT15">
        <v>14.459963999999999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1652.9227479999997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339.32799999999997</v>
      </c>
      <c r="L16">
        <v>341.25599999999997</v>
      </c>
      <c r="M16">
        <v>56.129477999999999</v>
      </c>
      <c r="N16">
        <v>43.496451</v>
      </c>
      <c r="O16">
        <v>96.769405000000006</v>
      </c>
      <c r="P16">
        <v>108.71355800000001</v>
      </c>
      <c r="Q16">
        <v>5.7839999999999998</v>
      </c>
      <c r="R16">
        <v>14.46</v>
      </c>
      <c r="S16">
        <v>10.603999999999999</v>
      </c>
      <c r="T16">
        <v>0</v>
      </c>
      <c r="U16">
        <v>403.69427999999999</v>
      </c>
      <c r="V16">
        <v>4.82</v>
      </c>
      <c r="W16">
        <v>21.860242</v>
      </c>
      <c r="X16">
        <v>88.688000000000002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15.885612999999999</v>
      </c>
      <c r="AF16">
        <v>8.5545360000000006</v>
      </c>
      <c r="AG16">
        <v>16.678742</v>
      </c>
      <c r="AH16">
        <v>0</v>
      </c>
      <c r="AI16">
        <v>0</v>
      </c>
      <c r="AJ16">
        <v>0</v>
      </c>
      <c r="AK16">
        <v>52.602587999999997</v>
      </c>
      <c r="AL16">
        <v>1.3442019999999999</v>
      </c>
      <c r="AM16">
        <v>0</v>
      </c>
      <c r="AN16">
        <v>0.70077</v>
      </c>
      <c r="AO16">
        <v>0</v>
      </c>
      <c r="AP16">
        <v>0</v>
      </c>
      <c r="AQ16">
        <v>0</v>
      </c>
      <c r="AR16">
        <v>2.554214</v>
      </c>
      <c r="AS16">
        <v>4.5387050000000002</v>
      </c>
      <c r="AT16">
        <v>14.459963999999999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1652.9227479999997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339.32799999999997</v>
      </c>
      <c r="L17">
        <v>341.25599999999997</v>
      </c>
      <c r="M17">
        <v>56.129477999999999</v>
      </c>
      <c r="N17">
        <v>43.496451</v>
      </c>
      <c r="O17">
        <v>96.769405000000006</v>
      </c>
      <c r="P17">
        <v>108.71355800000001</v>
      </c>
      <c r="Q17">
        <v>5.7839999999999998</v>
      </c>
      <c r="R17">
        <v>14.46</v>
      </c>
      <c r="S17">
        <v>10.603999999999999</v>
      </c>
      <c r="T17">
        <v>0</v>
      </c>
      <c r="U17">
        <v>403.69427999999999</v>
      </c>
      <c r="V17">
        <v>4.82</v>
      </c>
      <c r="W17">
        <v>21.860242</v>
      </c>
      <c r="X17">
        <v>88.688000000000002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15.885612999999999</v>
      </c>
      <c r="AF17">
        <v>8.5545360000000006</v>
      </c>
      <c r="AG17">
        <v>16.884653</v>
      </c>
      <c r="AH17">
        <v>0</v>
      </c>
      <c r="AI17">
        <v>0</v>
      </c>
      <c r="AJ17">
        <v>0</v>
      </c>
      <c r="AK17">
        <v>52.602587999999997</v>
      </c>
      <c r="AL17">
        <v>1.3442019999999999</v>
      </c>
      <c r="AM17">
        <v>0</v>
      </c>
      <c r="AN17">
        <v>0.70077</v>
      </c>
      <c r="AO17">
        <v>0</v>
      </c>
      <c r="AP17">
        <v>0</v>
      </c>
      <c r="AQ17">
        <v>0</v>
      </c>
      <c r="AR17">
        <v>2.554214</v>
      </c>
      <c r="AS17">
        <v>4.5387050000000002</v>
      </c>
      <c r="AT17">
        <v>14.459963999999999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1653.1286589999997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339.32799999999997</v>
      </c>
      <c r="L18">
        <v>341.25599999999997</v>
      </c>
      <c r="M18">
        <v>56.129477999999999</v>
      </c>
      <c r="N18">
        <v>43.496451</v>
      </c>
      <c r="O18">
        <v>96.769405000000006</v>
      </c>
      <c r="P18">
        <v>108.71355800000001</v>
      </c>
      <c r="Q18">
        <v>5.7839999999999998</v>
      </c>
      <c r="R18">
        <v>14.46</v>
      </c>
      <c r="S18">
        <v>10.603999999999999</v>
      </c>
      <c r="T18">
        <v>0</v>
      </c>
      <c r="U18">
        <v>403.69427999999999</v>
      </c>
      <c r="V18">
        <v>4.82</v>
      </c>
      <c r="W18">
        <v>21.860242</v>
      </c>
      <c r="X18">
        <v>88.688000000000002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15.885612999999999</v>
      </c>
      <c r="AF18">
        <v>8.5545360000000006</v>
      </c>
      <c r="AG18">
        <v>16.884653</v>
      </c>
      <c r="AH18">
        <v>0</v>
      </c>
      <c r="AI18">
        <v>0</v>
      </c>
      <c r="AJ18">
        <v>0</v>
      </c>
      <c r="AK18">
        <v>52.602587999999997</v>
      </c>
      <c r="AL18">
        <v>1.3442019999999999</v>
      </c>
      <c r="AM18">
        <v>0</v>
      </c>
      <c r="AN18">
        <v>0.70077</v>
      </c>
      <c r="AO18">
        <v>0</v>
      </c>
      <c r="AP18">
        <v>0</v>
      </c>
      <c r="AQ18">
        <v>0</v>
      </c>
      <c r="AR18">
        <v>2.554214</v>
      </c>
      <c r="AS18">
        <v>4.5387050000000002</v>
      </c>
      <c r="AT18">
        <v>14.459963999999999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1653.1286589999997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339.32799999999997</v>
      </c>
      <c r="L19">
        <v>341.25599999999997</v>
      </c>
      <c r="M19">
        <v>56.129477999999999</v>
      </c>
      <c r="N19">
        <v>43.496451</v>
      </c>
      <c r="O19">
        <v>119.213662</v>
      </c>
      <c r="P19">
        <v>108.71355800000001</v>
      </c>
      <c r="Q19">
        <v>5.7839999999999998</v>
      </c>
      <c r="R19">
        <v>14.46</v>
      </c>
      <c r="S19">
        <v>10.603999999999999</v>
      </c>
      <c r="T19">
        <v>0</v>
      </c>
      <c r="U19">
        <v>403.69427999999999</v>
      </c>
      <c r="V19">
        <v>4.82</v>
      </c>
      <c r="W19">
        <v>21.860242</v>
      </c>
      <c r="X19">
        <v>88.688000000000002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15.885612999999999</v>
      </c>
      <c r="AF19">
        <v>8.5545360000000006</v>
      </c>
      <c r="AG19">
        <v>17.090563</v>
      </c>
      <c r="AH19">
        <v>0</v>
      </c>
      <c r="AI19">
        <v>0</v>
      </c>
      <c r="AJ19">
        <v>0</v>
      </c>
      <c r="AK19">
        <v>52.480255999999997</v>
      </c>
      <c r="AL19">
        <v>1.3442019999999999</v>
      </c>
      <c r="AM19">
        <v>0</v>
      </c>
      <c r="AN19">
        <v>0.70077</v>
      </c>
      <c r="AO19">
        <v>0</v>
      </c>
      <c r="AP19">
        <v>0</v>
      </c>
      <c r="AQ19">
        <v>0</v>
      </c>
      <c r="AR19">
        <v>3.7248960000000002</v>
      </c>
      <c r="AS19">
        <v>4.5387050000000002</v>
      </c>
      <c r="AT19">
        <v>14.459963999999999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1676.8271759999996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339.32799999999997</v>
      </c>
      <c r="L20">
        <v>341.25599999999997</v>
      </c>
      <c r="M20">
        <v>56.129477999999999</v>
      </c>
      <c r="N20">
        <v>43.496451</v>
      </c>
      <c r="O20">
        <v>119.213662</v>
      </c>
      <c r="P20">
        <v>108.71355800000001</v>
      </c>
      <c r="Q20">
        <v>5.7839999999999998</v>
      </c>
      <c r="R20">
        <v>14.46</v>
      </c>
      <c r="S20">
        <v>10.603999999999999</v>
      </c>
      <c r="T20">
        <v>0</v>
      </c>
      <c r="U20">
        <v>403.69427999999999</v>
      </c>
      <c r="V20">
        <v>4.82</v>
      </c>
      <c r="W20">
        <v>21.860242</v>
      </c>
      <c r="X20">
        <v>88.688000000000002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15.885612999999999</v>
      </c>
      <c r="AF20">
        <v>8.5545360000000006</v>
      </c>
      <c r="AG20">
        <v>17.090563</v>
      </c>
      <c r="AH20">
        <v>0</v>
      </c>
      <c r="AI20">
        <v>0</v>
      </c>
      <c r="AJ20">
        <v>0</v>
      </c>
      <c r="AK20">
        <v>52.480255999999997</v>
      </c>
      <c r="AL20">
        <v>1.3442019999999999</v>
      </c>
      <c r="AM20">
        <v>0</v>
      </c>
      <c r="AN20">
        <v>0.70077</v>
      </c>
      <c r="AO20">
        <v>0</v>
      </c>
      <c r="AP20">
        <v>0</v>
      </c>
      <c r="AQ20">
        <v>0</v>
      </c>
      <c r="AR20">
        <v>34.056192000000003</v>
      </c>
      <c r="AS20">
        <v>4.5387050000000002</v>
      </c>
      <c r="AT20">
        <v>14.459963999999999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1707.1584719999996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339.32799999999997</v>
      </c>
      <c r="L21">
        <v>341.25599999999997</v>
      </c>
      <c r="M21">
        <v>56.129477999999999</v>
      </c>
      <c r="N21">
        <v>43.496451</v>
      </c>
      <c r="O21">
        <v>119.213662</v>
      </c>
      <c r="P21">
        <v>108.71355800000001</v>
      </c>
      <c r="Q21">
        <v>5.7839999999999998</v>
      </c>
      <c r="R21">
        <v>14.46</v>
      </c>
      <c r="S21">
        <v>10.603999999999999</v>
      </c>
      <c r="T21">
        <v>0</v>
      </c>
      <c r="U21">
        <v>403.69427999999999</v>
      </c>
      <c r="V21">
        <v>4.82</v>
      </c>
      <c r="W21">
        <v>21.860242</v>
      </c>
      <c r="X21">
        <v>88.688000000000002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15.885612999999999</v>
      </c>
      <c r="AF21">
        <v>8.5545360000000006</v>
      </c>
      <c r="AG21">
        <v>17.296474</v>
      </c>
      <c r="AH21">
        <v>0</v>
      </c>
      <c r="AI21">
        <v>0</v>
      </c>
      <c r="AJ21">
        <v>0</v>
      </c>
      <c r="AK21">
        <v>52.480255999999997</v>
      </c>
      <c r="AL21">
        <v>1.3442019999999999</v>
      </c>
      <c r="AM21">
        <v>0</v>
      </c>
      <c r="AN21">
        <v>0.70077</v>
      </c>
      <c r="AO21">
        <v>0</v>
      </c>
      <c r="AP21">
        <v>0</v>
      </c>
      <c r="AQ21">
        <v>15.000804</v>
      </c>
      <c r="AR21">
        <v>34.056192000000003</v>
      </c>
      <c r="AS21">
        <v>16.079982999999999</v>
      </c>
      <c r="AT21">
        <v>14.459963999999999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1733.9064649999998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339.32799999999997</v>
      </c>
      <c r="L22">
        <v>341.25599999999997</v>
      </c>
      <c r="M22">
        <v>56.129477999999999</v>
      </c>
      <c r="N22">
        <v>43.496451</v>
      </c>
      <c r="O22">
        <v>119.213662</v>
      </c>
      <c r="P22">
        <v>108.71355800000001</v>
      </c>
      <c r="Q22">
        <v>5.7839999999999998</v>
      </c>
      <c r="R22">
        <v>14.46</v>
      </c>
      <c r="S22">
        <v>10.603999999999999</v>
      </c>
      <c r="T22">
        <v>0</v>
      </c>
      <c r="U22">
        <v>403.69427999999999</v>
      </c>
      <c r="V22">
        <v>4.82</v>
      </c>
      <c r="W22">
        <v>21.860242</v>
      </c>
      <c r="X22">
        <v>88.688000000000002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15.885612999999999</v>
      </c>
      <c r="AF22">
        <v>8.5545360000000006</v>
      </c>
      <c r="AG22">
        <v>17.296474</v>
      </c>
      <c r="AH22">
        <v>0</v>
      </c>
      <c r="AI22">
        <v>0</v>
      </c>
      <c r="AJ22">
        <v>0</v>
      </c>
      <c r="AK22">
        <v>52.480255999999997</v>
      </c>
      <c r="AL22">
        <v>1.3442019999999999</v>
      </c>
      <c r="AM22">
        <v>0</v>
      </c>
      <c r="AN22">
        <v>0.70077</v>
      </c>
      <c r="AO22">
        <v>0</v>
      </c>
      <c r="AP22">
        <v>0</v>
      </c>
      <c r="AQ22">
        <v>19.434239999999999</v>
      </c>
      <c r="AR22">
        <v>4.2570240000000004</v>
      </c>
      <c r="AS22">
        <v>16.079982999999999</v>
      </c>
      <c r="AT22">
        <v>14.459963999999999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1708.5407329999998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339.32799999999997</v>
      </c>
      <c r="L23">
        <v>341.25599999999997</v>
      </c>
      <c r="M23">
        <v>56.129477999999999</v>
      </c>
      <c r="N23">
        <v>43.496451</v>
      </c>
      <c r="O23">
        <v>119.213662</v>
      </c>
      <c r="P23">
        <v>108.71355800000001</v>
      </c>
      <c r="Q23">
        <v>5.7839999999999998</v>
      </c>
      <c r="R23">
        <v>14.46</v>
      </c>
      <c r="S23">
        <v>10.603999999999999</v>
      </c>
      <c r="T23">
        <v>0</v>
      </c>
      <c r="U23">
        <v>403.69427999999999</v>
      </c>
      <c r="V23">
        <v>4.82</v>
      </c>
      <c r="W23">
        <v>21.686722</v>
      </c>
      <c r="X23">
        <v>88.688000000000002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15.885612999999999</v>
      </c>
      <c r="AF23">
        <v>8.5545360000000006</v>
      </c>
      <c r="AG23">
        <v>17.502383999999999</v>
      </c>
      <c r="AH23">
        <v>0</v>
      </c>
      <c r="AI23">
        <v>0</v>
      </c>
      <c r="AJ23">
        <v>0</v>
      </c>
      <c r="AK23">
        <v>52.480255999999997</v>
      </c>
      <c r="AL23">
        <v>1.3442019999999999</v>
      </c>
      <c r="AM23">
        <v>0</v>
      </c>
      <c r="AN23">
        <v>0.70077</v>
      </c>
      <c r="AO23">
        <v>0</v>
      </c>
      <c r="AP23">
        <v>6.1744199999999996</v>
      </c>
      <c r="AQ23">
        <v>30.001608000000001</v>
      </c>
      <c r="AR23">
        <v>3.1927680000000001</v>
      </c>
      <c r="AS23">
        <v>16.079982999999999</v>
      </c>
      <c r="AT23">
        <v>14.459963999999999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1724.2506549999996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339.32799999999997</v>
      </c>
      <c r="L24">
        <v>341.25599999999997</v>
      </c>
      <c r="M24">
        <v>56.129477999999999</v>
      </c>
      <c r="N24">
        <v>43.496451</v>
      </c>
      <c r="O24">
        <v>119.213662</v>
      </c>
      <c r="P24">
        <v>108.71355800000001</v>
      </c>
      <c r="Q24">
        <v>5.7839999999999998</v>
      </c>
      <c r="R24">
        <v>14.46</v>
      </c>
      <c r="S24">
        <v>10.603999999999999</v>
      </c>
      <c r="T24">
        <v>0</v>
      </c>
      <c r="U24">
        <v>403.69427999999999</v>
      </c>
      <c r="V24">
        <v>4.82</v>
      </c>
      <c r="W24">
        <v>21.686722</v>
      </c>
      <c r="X24">
        <v>88.688000000000002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31.771227</v>
      </c>
      <c r="AF24">
        <v>8.5545360000000006</v>
      </c>
      <c r="AG24">
        <v>17.502383999999999</v>
      </c>
      <c r="AH24">
        <v>0</v>
      </c>
      <c r="AI24">
        <v>0</v>
      </c>
      <c r="AJ24">
        <v>0</v>
      </c>
      <c r="AK24">
        <v>52.480255999999997</v>
      </c>
      <c r="AL24">
        <v>1.3442019999999999</v>
      </c>
      <c r="AM24">
        <v>0</v>
      </c>
      <c r="AN24">
        <v>0.70077</v>
      </c>
      <c r="AO24">
        <v>0</v>
      </c>
      <c r="AP24">
        <v>6.1744199999999996</v>
      </c>
      <c r="AQ24">
        <v>30.001608000000001</v>
      </c>
      <c r="AR24">
        <v>3.1927680000000001</v>
      </c>
      <c r="AS24">
        <v>16.079982999999999</v>
      </c>
      <c r="AT24">
        <v>14.459963999999999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1740.1362689999996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339.32799999999997</v>
      </c>
      <c r="L25">
        <v>341.25599999999997</v>
      </c>
      <c r="M25">
        <v>88.688000000000002</v>
      </c>
      <c r="N25">
        <v>56.028450999999997</v>
      </c>
      <c r="O25">
        <v>119.213662</v>
      </c>
      <c r="P25">
        <v>121.06635</v>
      </c>
      <c r="Q25">
        <v>5.7839999999999998</v>
      </c>
      <c r="R25">
        <v>14.180440000000001</v>
      </c>
      <c r="S25">
        <v>10.603999999999999</v>
      </c>
      <c r="T25">
        <v>0</v>
      </c>
      <c r="U25">
        <v>403.69427999999999</v>
      </c>
      <c r="V25">
        <v>4.7139600000000002</v>
      </c>
      <c r="W25">
        <v>28.364756</v>
      </c>
      <c r="X25">
        <v>110.479838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31.771227</v>
      </c>
      <c r="AF25">
        <v>8.5545360000000006</v>
      </c>
      <c r="AG25">
        <v>17.708293999999999</v>
      </c>
      <c r="AH25">
        <v>0</v>
      </c>
      <c r="AI25">
        <v>0</v>
      </c>
      <c r="AJ25">
        <v>0</v>
      </c>
      <c r="AK25">
        <v>52.480255999999997</v>
      </c>
      <c r="AL25">
        <v>1.3442019999999999</v>
      </c>
      <c r="AM25">
        <v>0</v>
      </c>
      <c r="AN25">
        <v>0.70077</v>
      </c>
      <c r="AO25">
        <v>0</v>
      </c>
      <c r="AP25">
        <v>6.1744199999999996</v>
      </c>
      <c r="AQ25">
        <v>45.002412</v>
      </c>
      <c r="AR25">
        <v>3.1927680000000001</v>
      </c>
      <c r="AS25">
        <v>16.079982999999999</v>
      </c>
      <c r="AT25">
        <v>14.459963999999999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1840.8705690000002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339.32799999999997</v>
      </c>
      <c r="L26">
        <v>341.25599999999997</v>
      </c>
      <c r="M26">
        <v>88.688000000000002</v>
      </c>
      <c r="N26">
        <v>56.028450999999997</v>
      </c>
      <c r="O26">
        <v>119.213662</v>
      </c>
      <c r="P26">
        <v>121.06635</v>
      </c>
      <c r="Q26">
        <v>5.7839999999999998</v>
      </c>
      <c r="R26">
        <v>14.180440000000001</v>
      </c>
      <c r="S26">
        <v>10.603999999999999</v>
      </c>
      <c r="T26">
        <v>0</v>
      </c>
      <c r="U26">
        <v>403.69427999999999</v>
      </c>
      <c r="V26">
        <v>4.7139600000000002</v>
      </c>
      <c r="W26">
        <v>29.672691</v>
      </c>
      <c r="X26">
        <v>137.98603600000001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8.8071389999999994</v>
      </c>
      <c r="AE26">
        <v>31.771227</v>
      </c>
      <c r="AF26">
        <v>8.5545360000000006</v>
      </c>
      <c r="AG26">
        <v>17.708293999999999</v>
      </c>
      <c r="AH26">
        <v>0</v>
      </c>
      <c r="AI26">
        <v>0</v>
      </c>
      <c r="AJ26">
        <v>0</v>
      </c>
      <c r="AK26">
        <v>52.480255999999997</v>
      </c>
      <c r="AL26">
        <v>1.3442019999999999</v>
      </c>
      <c r="AM26">
        <v>0</v>
      </c>
      <c r="AN26">
        <v>0.70077</v>
      </c>
      <c r="AO26">
        <v>0</v>
      </c>
      <c r="AP26">
        <v>6.1744199999999996</v>
      </c>
      <c r="AQ26">
        <v>45.002412</v>
      </c>
      <c r="AR26">
        <v>3.1927680000000001</v>
      </c>
      <c r="AS26">
        <v>16.079982999999999</v>
      </c>
      <c r="AT26">
        <v>14.459963999999999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1878.4918410000002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339.32799999999997</v>
      </c>
      <c r="L27">
        <v>341.25599999999997</v>
      </c>
      <c r="M27">
        <v>88.688000000000002</v>
      </c>
      <c r="N27">
        <v>56.028450999999997</v>
      </c>
      <c r="O27">
        <v>119.213662</v>
      </c>
      <c r="P27">
        <v>121.06635</v>
      </c>
      <c r="Q27">
        <v>5.7839999999999998</v>
      </c>
      <c r="R27">
        <v>35.304572</v>
      </c>
      <c r="S27">
        <v>10.603999999999999</v>
      </c>
      <c r="T27">
        <v>0</v>
      </c>
      <c r="U27">
        <v>403.69427999999999</v>
      </c>
      <c r="V27">
        <v>6.74369</v>
      </c>
      <c r="W27">
        <v>33.085638000000003</v>
      </c>
      <c r="X27">
        <v>141.959508</v>
      </c>
      <c r="Y27">
        <v>0</v>
      </c>
      <c r="Z27">
        <v>0</v>
      </c>
      <c r="AA27">
        <v>7.9963800000000003</v>
      </c>
      <c r="AB27">
        <v>0</v>
      </c>
      <c r="AC27">
        <v>0</v>
      </c>
      <c r="AD27">
        <v>17.614277000000001</v>
      </c>
      <c r="AE27">
        <v>31.771227</v>
      </c>
      <c r="AF27">
        <v>8.5545360000000006</v>
      </c>
      <c r="AG27">
        <v>17.914204999999999</v>
      </c>
      <c r="AH27">
        <v>22.548828</v>
      </c>
      <c r="AI27">
        <v>0</v>
      </c>
      <c r="AJ27">
        <v>0</v>
      </c>
      <c r="AK27">
        <v>52.480255999999997</v>
      </c>
      <c r="AL27">
        <v>1.3442019999999999</v>
      </c>
      <c r="AM27">
        <v>0</v>
      </c>
      <c r="AN27">
        <v>0.70077</v>
      </c>
      <c r="AO27">
        <v>0</v>
      </c>
      <c r="AP27">
        <v>0</v>
      </c>
      <c r="AQ27">
        <v>45.002412</v>
      </c>
      <c r="AR27">
        <v>3.1927680000000001</v>
      </c>
      <c r="AS27">
        <v>4.5387050000000002</v>
      </c>
      <c r="AT27">
        <v>14.459963999999999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1930.8746809999998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397.16800000000001</v>
      </c>
      <c r="L28">
        <v>347.44970000000001</v>
      </c>
      <c r="M28">
        <v>88.688000000000002</v>
      </c>
      <c r="N28">
        <v>56.028450999999997</v>
      </c>
      <c r="O28">
        <v>119.213662</v>
      </c>
      <c r="P28">
        <v>121.06635</v>
      </c>
      <c r="Q28">
        <v>8.4751989999999999</v>
      </c>
      <c r="R28">
        <v>35.304572</v>
      </c>
      <c r="S28">
        <v>15.993242</v>
      </c>
      <c r="T28">
        <v>0</v>
      </c>
      <c r="U28">
        <v>403.69427999999999</v>
      </c>
      <c r="V28">
        <v>10.288698999999999</v>
      </c>
      <c r="W28">
        <v>33.546534999999999</v>
      </c>
      <c r="X28">
        <v>141.959508</v>
      </c>
      <c r="Y28">
        <v>0</v>
      </c>
      <c r="Z28">
        <v>0</v>
      </c>
      <c r="AA28">
        <v>13.543583</v>
      </c>
      <c r="AB28">
        <v>12.695919</v>
      </c>
      <c r="AC28">
        <v>0</v>
      </c>
      <c r="AD28">
        <v>17.614277000000001</v>
      </c>
      <c r="AE28">
        <v>47.656840000000003</v>
      </c>
      <c r="AF28">
        <v>8.5545360000000006</v>
      </c>
      <c r="AG28">
        <v>17.914204999999999</v>
      </c>
      <c r="AH28">
        <v>38.798589999999997</v>
      </c>
      <c r="AI28">
        <v>0</v>
      </c>
      <c r="AJ28">
        <v>0</v>
      </c>
      <c r="AK28">
        <v>52.480255999999997</v>
      </c>
      <c r="AL28">
        <v>1.3442019999999999</v>
      </c>
      <c r="AM28">
        <v>0</v>
      </c>
      <c r="AN28">
        <v>0.70077</v>
      </c>
      <c r="AO28">
        <v>0</v>
      </c>
      <c r="AP28">
        <v>0</v>
      </c>
      <c r="AQ28">
        <v>45.002412</v>
      </c>
      <c r="AR28">
        <v>3.1927680000000001</v>
      </c>
      <c r="AS28">
        <v>4.5387050000000002</v>
      </c>
      <c r="AT28">
        <v>14.459963999999999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2057.3732249999998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464.64800000000002</v>
      </c>
      <c r="L29">
        <v>378.29770000000002</v>
      </c>
      <c r="M29">
        <v>88.688000000000002</v>
      </c>
      <c r="N29">
        <v>56.028450999999997</v>
      </c>
      <c r="O29">
        <v>119.213662</v>
      </c>
      <c r="P29">
        <v>121.06635</v>
      </c>
      <c r="Q29">
        <v>8.4751989999999999</v>
      </c>
      <c r="R29">
        <v>35.304572</v>
      </c>
      <c r="S29">
        <v>15.993242</v>
      </c>
      <c r="T29">
        <v>0</v>
      </c>
      <c r="U29">
        <v>403.69427999999999</v>
      </c>
      <c r="V29">
        <v>13.014953</v>
      </c>
      <c r="W29">
        <v>33.546534999999999</v>
      </c>
      <c r="X29">
        <v>141.959508</v>
      </c>
      <c r="Y29">
        <v>0</v>
      </c>
      <c r="Z29">
        <v>1.0604</v>
      </c>
      <c r="AA29">
        <v>26.654599999999999</v>
      </c>
      <c r="AB29">
        <v>12.695919</v>
      </c>
      <c r="AC29">
        <v>1.2275579999999999</v>
      </c>
      <c r="AD29">
        <v>26.421416000000001</v>
      </c>
      <c r="AE29">
        <v>47.656840000000003</v>
      </c>
      <c r="AF29">
        <v>17.109072000000001</v>
      </c>
      <c r="AG29">
        <v>18.120114999999998</v>
      </c>
      <c r="AH29">
        <v>54.774479999999997</v>
      </c>
      <c r="AI29">
        <v>0</v>
      </c>
      <c r="AJ29">
        <v>0</v>
      </c>
      <c r="AK29">
        <v>52.480255999999997</v>
      </c>
      <c r="AL29">
        <v>6.7210080000000003</v>
      </c>
      <c r="AM29">
        <v>0</v>
      </c>
      <c r="AN29">
        <v>0.70077</v>
      </c>
      <c r="AO29">
        <v>0</v>
      </c>
      <c r="AP29">
        <v>0</v>
      </c>
      <c r="AQ29">
        <v>45.002412</v>
      </c>
      <c r="AR29">
        <v>3.1927680000000001</v>
      </c>
      <c r="AS29">
        <v>4.5387050000000002</v>
      </c>
      <c r="AT29">
        <v>14.459963999999999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2212.7467349999997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512.84799999999996</v>
      </c>
      <c r="L30">
        <v>445.77769999999998</v>
      </c>
      <c r="M30">
        <v>88.688000000000002</v>
      </c>
      <c r="N30">
        <v>56.028450999999997</v>
      </c>
      <c r="O30">
        <v>119.213662</v>
      </c>
      <c r="P30">
        <v>121.06635</v>
      </c>
      <c r="Q30">
        <v>8.4751989999999999</v>
      </c>
      <c r="R30">
        <v>40.864055999999998</v>
      </c>
      <c r="S30">
        <v>15.993242</v>
      </c>
      <c r="T30">
        <v>0</v>
      </c>
      <c r="U30">
        <v>403.69427999999999</v>
      </c>
      <c r="V30">
        <v>17.14179</v>
      </c>
      <c r="W30">
        <v>33.546534999999999</v>
      </c>
      <c r="X30">
        <v>141.959508</v>
      </c>
      <c r="Y30">
        <v>0</v>
      </c>
      <c r="Z30">
        <v>12.572101999999999</v>
      </c>
      <c r="AA30">
        <v>26.654599999999999</v>
      </c>
      <c r="AB30">
        <v>25.828741000000001</v>
      </c>
      <c r="AC30">
        <v>28.016546999999999</v>
      </c>
      <c r="AD30">
        <v>26.421416000000001</v>
      </c>
      <c r="AE30">
        <v>47.656840000000003</v>
      </c>
      <c r="AF30">
        <v>25.663608</v>
      </c>
      <c r="AG30">
        <v>18.120114999999998</v>
      </c>
      <c r="AH30">
        <v>77.779762000000005</v>
      </c>
      <c r="AI30">
        <v>3.6815159999999998</v>
      </c>
      <c r="AJ30">
        <v>0</v>
      </c>
      <c r="AK30">
        <v>52.480255999999997</v>
      </c>
      <c r="AL30">
        <v>53.768064000000003</v>
      </c>
      <c r="AM30">
        <v>0</v>
      </c>
      <c r="AN30">
        <v>0.70077</v>
      </c>
      <c r="AO30">
        <v>0</v>
      </c>
      <c r="AP30">
        <v>0</v>
      </c>
      <c r="AQ30">
        <v>45.002412</v>
      </c>
      <c r="AR30">
        <v>3.1927680000000001</v>
      </c>
      <c r="AS30">
        <v>4.5387050000000002</v>
      </c>
      <c r="AT30">
        <v>14.459963999999999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2471.8349589999998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570.31686000000002</v>
      </c>
      <c r="L31">
        <v>522.89769999999999</v>
      </c>
      <c r="M31">
        <v>88.688000000000002</v>
      </c>
      <c r="N31">
        <v>56.028450999999997</v>
      </c>
      <c r="O31">
        <v>119.213662</v>
      </c>
      <c r="P31">
        <v>121.06635</v>
      </c>
      <c r="Q31">
        <v>8.4751989999999999</v>
      </c>
      <c r="R31">
        <v>40.864055999999998</v>
      </c>
      <c r="S31">
        <v>15.993242</v>
      </c>
      <c r="T31">
        <v>0</v>
      </c>
      <c r="U31">
        <v>403.69427999999999</v>
      </c>
      <c r="V31">
        <v>17.487055999999999</v>
      </c>
      <c r="W31">
        <v>33.546534999999999</v>
      </c>
      <c r="X31">
        <v>141.959508</v>
      </c>
      <c r="Y31">
        <v>0</v>
      </c>
      <c r="Z31">
        <v>12.572101999999999</v>
      </c>
      <c r="AA31">
        <v>26.654599999999999</v>
      </c>
      <c r="AB31">
        <v>25.828741000000001</v>
      </c>
      <c r="AC31">
        <v>28.016546999999999</v>
      </c>
      <c r="AD31">
        <v>26.421416000000001</v>
      </c>
      <c r="AE31">
        <v>47.656840000000003</v>
      </c>
      <c r="AF31">
        <v>25.663608</v>
      </c>
      <c r="AG31">
        <v>18.326025999999999</v>
      </c>
      <c r="AH31">
        <v>132.37165999999999</v>
      </c>
      <c r="AI31">
        <v>15.761797</v>
      </c>
      <c r="AJ31">
        <v>0</v>
      </c>
      <c r="AK31">
        <v>52.480255999999997</v>
      </c>
      <c r="AL31">
        <v>53.768064000000003</v>
      </c>
      <c r="AM31">
        <v>0</v>
      </c>
      <c r="AN31">
        <v>0.70077</v>
      </c>
      <c r="AO31">
        <v>0</v>
      </c>
      <c r="AP31">
        <v>0</v>
      </c>
      <c r="AQ31">
        <v>45.002412</v>
      </c>
      <c r="AR31">
        <v>2.554214</v>
      </c>
      <c r="AS31">
        <v>4.5387050000000002</v>
      </c>
      <c r="AT31">
        <v>14.459963999999999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2673.008620999999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658.53647799999999</v>
      </c>
      <c r="L32">
        <v>615.59814300000005</v>
      </c>
      <c r="M32">
        <v>88.688000000000002</v>
      </c>
      <c r="N32">
        <v>56.028450999999997</v>
      </c>
      <c r="O32">
        <v>119.213662</v>
      </c>
      <c r="P32">
        <v>121.06635</v>
      </c>
      <c r="Q32">
        <v>10.134537</v>
      </c>
      <c r="R32">
        <v>40.864055999999998</v>
      </c>
      <c r="S32">
        <v>25.440055999999998</v>
      </c>
      <c r="T32">
        <v>0</v>
      </c>
      <c r="U32">
        <v>403.69427999999999</v>
      </c>
      <c r="V32">
        <v>17.487055999999999</v>
      </c>
      <c r="W32">
        <v>33.546534999999999</v>
      </c>
      <c r="X32">
        <v>141.959508</v>
      </c>
      <c r="Y32">
        <v>0</v>
      </c>
      <c r="Z32">
        <v>12.572101999999999</v>
      </c>
      <c r="AA32">
        <v>26.654599999999999</v>
      </c>
      <c r="AB32">
        <v>25.828741000000001</v>
      </c>
      <c r="AC32">
        <v>28.016546999999999</v>
      </c>
      <c r="AD32">
        <v>26.421416000000001</v>
      </c>
      <c r="AE32">
        <v>47.656840000000003</v>
      </c>
      <c r="AF32">
        <v>25.663608</v>
      </c>
      <c r="AG32">
        <v>18.326025999999999</v>
      </c>
      <c r="AH32">
        <v>135.29296600000001</v>
      </c>
      <c r="AI32">
        <v>15.761797</v>
      </c>
      <c r="AJ32">
        <v>0</v>
      </c>
      <c r="AK32">
        <v>52.480255999999997</v>
      </c>
      <c r="AL32">
        <v>53.768064000000003</v>
      </c>
      <c r="AM32">
        <v>0</v>
      </c>
      <c r="AN32">
        <v>0.70077</v>
      </c>
      <c r="AO32">
        <v>0</v>
      </c>
      <c r="AP32">
        <v>0</v>
      </c>
      <c r="AQ32">
        <v>45.002412</v>
      </c>
      <c r="AR32">
        <v>2.554214</v>
      </c>
      <c r="AS32">
        <v>4.5387050000000002</v>
      </c>
      <c r="AT32">
        <v>14.459963999999999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2867.9561399999993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658.53647799999999</v>
      </c>
      <c r="L33">
        <v>629.63669600000003</v>
      </c>
      <c r="M33">
        <v>88.688000000000002</v>
      </c>
      <c r="N33">
        <v>56.028450999999997</v>
      </c>
      <c r="O33">
        <v>119.213662</v>
      </c>
      <c r="P33">
        <v>121.06635</v>
      </c>
      <c r="Q33">
        <v>10.182539</v>
      </c>
      <c r="R33">
        <v>40.864055999999998</v>
      </c>
      <c r="S33">
        <v>25.440055999999998</v>
      </c>
      <c r="T33">
        <v>0</v>
      </c>
      <c r="U33">
        <v>403.69427999999999</v>
      </c>
      <c r="V33">
        <v>17.487055999999999</v>
      </c>
      <c r="W33">
        <v>33.546534999999999</v>
      </c>
      <c r="X33">
        <v>141.959508</v>
      </c>
      <c r="Y33">
        <v>0</v>
      </c>
      <c r="Z33">
        <v>12.572101999999999</v>
      </c>
      <c r="AA33">
        <v>13.543583</v>
      </c>
      <c r="AB33">
        <v>25.828741000000001</v>
      </c>
      <c r="AC33">
        <v>28.016546999999999</v>
      </c>
      <c r="AD33">
        <v>17.614277000000001</v>
      </c>
      <c r="AE33">
        <v>47.656840000000003</v>
      </c>
      <c r="AF33">
        <v>25.663608</v>
      </c>
      <c r="AG33">
        <v>18.531936000000002</v>
      </c>
      <c r="AH33">
        <v>135.29296600000001</v>
      </c>
      <c r="AI33">
        <v>15.761797</v>
      </c>
      <c r="AJ33">
        <v>0</v>
      </c>
      <c r="AK33">
        <v>52.480255999999997</v>
      </c>
      <c r="AL33">
        <v>53.768064000000003</v>
      </c>
      <c r="AM33">
        <v>0</v>
      </c>
      <c r="AN33">
        <v>0.70077</v>
      </c>
      <c r="AO33">
        <v>0</v>
      </c>
      <c r="AP33">
        <v>0</v>
      </c>
      <c r="AQ33">
        <v>45.002412</v>
      </c>
      <c r="AR33">
        <v>34.056192000000003</v>
      </c>
      <c r="AS33">
        <v>4.5387050000000002</v>
      </c>
      <c r="AT33">
        <v>14.459963999999999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2891.8324269999994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658.53647799999999</v>
      </c>
      <c r="L34">
        <v>629.63669600000003</v>
      </c>
      <c r="M34">
        <v>88.688000000000002</v>
      </c>
      <c r="N34">
        <v>56.028450999999997</v>
      </c>
      <c r="O34">
        <v>119.213662</v>
      </c>
      <c r="P34">
        <v>121.06635</v>
      </c>
      <c r="Q34">
        <v>10.182539</v>
      </c>
      <c r="R34">
        <v>40.864055999999998</v>
      </c>
      <c r="S34">
        <v>25.440055999999998</v>
      </c>
      <c r="T34">
        <v>0</v>
      </c>
      <c r="U34">
        <v>403.69427999999999</v>
      </c>
      <c r="V34">
        <v>17.487055999999999</v>
      </c>
      <c r="W34">
        <v>33.546534999999999</v>
      </c>
      <c r="X34">
        <v>141.959508</v>
      </c>
      <c r="Y34">
        <v>0</v>
      </c>
      <c r="Z34">
        <v>12.572101999999999</v>
      </c>
      <c r="AA34">
        <v>13.543583</v>
      </c>
      <c r="AB34">
        <v>25.828741000000001</v>
      </c>
      <c r="AC34">
        <v>28.016546999999999</v>
      </c>
      <c r="AD34">
        <v>17.614277000000001</v>
      </c>
      <c r="AE34">
        <v>47.656840000000003</v>
      </c>
      <c r="AF34">
        <v>25.663608</v>
      </c>
      <c r="AG34">
        <v>18.531936000000002</v>
      </c>
      <c r="AH34">
        <v>135.29296600000001</v>
      </c>
      <c r="AI34">
        <v>15.761797</v>
      </c>
      <c r="AJ34">
        <v>0</v>
      </c>
      <c r="AK34">
        <v>52.480255999999997</v>
      </c>
      <c r="AL34">
        <v>53.768064000000003</v>
      </c>
      <c r="AM34">
        <v>0</v>
      </c>
      <c r="AN34">
        <v>0.70077</v>
      </c>
      <c r="AO34">
        <v>0</v>
      </c>
      <c r="AP34">
        <v>0</v>
      </c>
      <c r="AQ34">
        <v>45.002412</v>
      </c>
      <c r="AR34">
        <v>34.056192000000003</v>
      </c>
      <c r="AS34">
        <v>4.5387050000000002</v>
      </c>
      <c r="AT34">
        <v>14.459963999999999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2891.8324269999994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658.53647799999999</v>
      </c>
      <c r="L35">
        <v>629.63669600000003</v>
      </c>
      <c r="M35">
        <v>88.688000000000002</v>
      </c>
      <c r="N35">
        <v>56.028450999999997</v>
      </c>
      <c r="O35">
        <v>119.213662</v>
      </c>
      <c r="P35">
        <v>121.06635</v>
      </c>
      <c r="Q35">
        <v>10.182539</v>
      </c>
      <c r="R35">
        <v>40.864055999999998</v>
      </c>
      <c r="S35">
        <v>25.440055999999998</v>
      </c>
      <c r="T35">
        <v>0</v>
      </c>
      <c r="U35">
        <v>403.69427999999999</v>
      </c>
      <c r="V35">
        <v>17.487055999999999</v>
      </c>
      <c r="W35">
        <v>33.546534999999999</v>
      </c>
      <c r="X35">
        <v>141.959508</v>
      </c>
      <c r="Y35">
        <v>0</v>
      </c>
      <c r="Z35">
        <v>12.572101999999999</v>
      </c>
      <c r="AA35">
        <v>8.3771599999999999</v>
      </c>
      <c r="AB35">
        <v>25.828741000000001</v>
      </c>
      <c r="AC35">
        <v>28.016546999999999</v>
      </c>
      <c r="AD35">
        <v>8.8071389999999994</v>
      </c>
      <c r="AE35">
        <v>47.656840000000003</v>
      </c>
      <c r="AF35">
        <v>25.663608</v>
      </c>
      <c r="AG35">
        <v>18.531936000000002</v>
      </c>
      <c r="AH35">
        <v>109.54895999999999</v>
      </c>
      <c r="AI35">
        <v>3.6815159999999998</v>
      </c>
      <c r="AJ35">
        <v>0</v>
      </c>
      <c r="AK35">
        <v>52.480255999999997</v>
      </c>
      <c r="AL35">
        <v>6.7210080000000003</v>
      </c>
      <c r="AM35">
        <v>0</v>
      </c>
      <c r="AN35">
        <v>0.70077</v>
      </c>
      <c r="AO35">
        <v>0</v>
      </c>
      <c r="AP35">
        <v>0</v>
      </c>
      <c r="AQ35">
        <v>45.002412</v>
      </c>
      <c r="AR35">
        <v>4.7891519999999996</v>
      </c>
      <c r="AS35">
        <v>4.5387050000000002</v>
      </c>
      <c r="AT35">
        <v>14.459963999999999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2763.7204829999991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658.53647799999999</v>
      </c>
      <c r="L36">
        <v>629.63669600000003</v>
      </c>
      <c r="M36">
        <v>88.688000000000002</v>
      </c>
      <c r="N36">
        <v>56.028450999999997</v>
      </c>
      <c r="O36">
        <v>119.213662</v>
      </c>
      <c r="P36">
        <v>121.06635</v>
      </c>
      <c r="Q36">
        <v>10.182539</v>
      </c>
      <c r="R36">
        <v>40.864055999999998</v>
      </c>
      <c r="S36">
        <v>25.440055999999998</v>
      </c>
      <c r="T36">
        <v>0</v>
      </c>
      <c r="U36">
        <v>403.69427999999999</v>
      </c>
      <c r="V36">
        <v>17.487055999999999</v>
      </c>
      <c r="W36">
        <v>33.546534999999999</v>
      </c>
      <c r="X36">
        <v>141.959508</v>
      </c>
      <c r="Y36">
        <v>0</v>
      </c>
      <c r="Z36">
        <v>0</v>
      </c>
      <c r="AA36">
        <v>0</v>
      </c>
      <c r="AB36">
        <v>25.391836999999999</v>
      </c>
      <c r="AC36">
        <v>1.2275579999999999</v>
      </c>
      <c r="AD36">
        <v>0</v>
      </c>
      <c r="AE36">
        <v>47.656840000000003</v>
      </c>
      <c r="AF36">
        <v>17.109072000000001</v>
      </c>
      <c r="AG36">
        <v>18.531936000000002</v>
      </c>
      <c r="AH36">
        <v>90.195310000000006</v>
      </c>
      <c r="AI36">
        <v>0</v>
      </c>
      <c r="AJ36">
        <v>0</v>
      </c>
      <c r="AK36">
        <v>52.480255999999997</v>
      </c>
      <c r="AL36">
        <v>1.3442019999999999</v>
      </c>
      <c r="AM36">
        <v>0</v>
      </c>
      <c r="AN36">
        <v>0.70077</v>
      </c>
      <c r="AO36">
        <v>0</v>
      </c>
      <c r="AP36">
        <v>0</v>
      </c>
      <c r="AQ36">
        <v>45.002412</v>
      </c>
      <c r="AR36">
        <v>2.554214</v>
      </c>
      <c r="AS36">
        <v>4.5387050000000002</v>
      </c>
      <c r="AT36">
        <v>14.459963999999999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2667.5367429999997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658.53647799999999</v>
      </c>
      <c r="L37">
        <v>629.63669600000003</v>
      </c>
      <c r="M37">
        <v>88.688000000000002</v>
      </c>
      <c r="N37">
        <v>56.028450999999997</v>
      </c>
      <c r="O37">
        <v>119.213662</v>
      </c>
      <c r="P37">
        <v>121.06635</v>
      </c>
      <c r="Q37">
        <v>10.182539</v>
      </c>
      <c r="R37">
        <v>40.864055999999998</v>
      </c>
      <c r="S37">
        <v>25.440055999999998</v>
      </c>
      <c r="T37">
        <v>0</v>
      </c>
      <c r="U37">
        <v>403.69427999999999</v>
      </c>
      <c r="V37">
        <v>17.487055999999999</v>
      </c>
      <c r="W37">
        <v>33.546534999999999</v>
      </c>
      <c r="X37">
        <v>141.959508</v>
      </c>
      <c r="Y37">
        <v>0</v>
      </c>
      <c r="Z37">
        <v>0</v>
      </c>
      <c r="AA37">
        <v>0</v>
      </c>
      <c r="AB37">
        <v>25.391836999999999</v>
      </c>
      <c r="AC37">
        <v>0</v>
      </c>
      <c r="AD37">
        <v>0</v>
      </c>
      <c r="AE37">
        <v>47.656840000000003</v>
      </c>
      <c r="AF37">
        <v>8.5545360000000006</v>
      </c>
      <c r="AG37">
        <v>18.531936000000002</v>
      </c>
      <c r="AH37">
        <v>67.646483000000003</v>
      </c>
      <c r="AI37">
        <v>0</v>
      </c>
      <c r="AJ37">
        <v>0</v>
      </c>
      <c r="AK37">
        <v>52.480255999999997</v>
      </c>
      <c r="AL37">
        <v>1.3442019999999999</v>
      </c>
      <c r="AM37">
        <v>0</v>
      </c>
      <c r="AN37">
        <v>0.70077</v>
      </c>
      <c r="AO37">
        <v>0</v>
      </c>
      <c r="AP37">
        <v>0</v>
      </c>
      <c r="AQ37">
        <v>45.002412</v>
      </c>
      <c r="AR37">
        <v>2.554214</v>
      </c>
      <c r="AS37">
        <v>4.5387050000000002</v>
      </c>
      <c r="AT37">
        <v>14.459963999999999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2635.2058219999994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658.53647799999999</v>
      </c>
      <c r="L38">
        <v>629.63669600000003</v>
      </c>
      <c r="M38">
        <v>88.688000000000002</v>
      </c>
      <c r="N38">
        <v>56.028450999999997</v>
      </c>
      <c r="O38">
        <v>119.213662</v>
      </c>
      <c r="P38">
        <v>121.06635</v>
      </c>
      <c r="Q38">
        <v>10.182539</v>
      </c>
      <c r="R38">
        <v>40.864055999999998</v>
      </c>
      <c r="S38">
        <v>25.440055999999998</v>
      </c>
      <c r="T38">
        <v>0</v>
      </c>
      <c r="U38">
        <v>403.69427999999999</v>
      </c>
      <c r="V38">
        <v>17.487055999999999</v>
      </c>
      <c r="W38">
        <v>33.546534999999999</v>
      </c>
      <c r="X38">
        <v>141.959508</v>
      </c>
      <c r="Y38">
        <v>0</v>
      </c>
      <c r="Z38">
        <v>0</v>
      </c>
      <c r="AA38">
        <v>0</v>
      </c>
      <c r="AB38">
        <v>25.391836999999999</v>
      </c>
      <c r="AC38">
        <v>0</v>
      </c>
      <c r="AD38">
        <v>0</v>
      </c>
      <c r="AE38">
        <v>31.771227</v>
      </c>
      <c r="AF38">
        <v>8.5545360000000006</v>
      </c>
      <c r="AG38">
        <v>18.531936000000002</v>
      </c>
      <c r="AH38">
        <v>45.097655000000003</v>
      </c>
      <c r="AI38">
        <v>0</v>
      </c>
      <c r="AJ38">
        <v>0</v>
      </c>
      <c r="AK38">
        <v>52.480255999999997</v>
      </c>
      <c r="AL38">
        <v>1.3442019999999999</v>
      </c>
      <c r="AM38">
        <v>0</v>
      </c>
      <c r="AN38">
        <v>0.70077</v>
      </c>
      <c r="AO38">
        <v>0</v>
      </c>
      <c r="AP38">
        <v>0</v>
      </c>
      <c r="AQ38">
        <v>45.002412</v>
      </c>
      <c r="AR38">
        <v>2.554214</v>
      </c>
      <c r="AS38">
        <v>4.5387050000000002</v>
      </c>
      <c r="AT38">
        <v>14.459963999999999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2596.7713809999996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658.53647799999999</v>
      </c>
      <c r="L39">
        <v>629.63669600000003</v>
      </c>
      <c r="M39">
        <v>88.688000000000002</v>
      </c>
      <c r="N39">
        <v>56.927809000000003</v>
      </c>
      <c r="O39">
        <v>119.213662</v>
      </c>
      <c r="P39">
        <v>121.06635</v>
      </c>
      <c r="Q39">
        <v>10.182539</v>
      </c>
      <c r="R39">
        <v>40.864055999999998</v>
      </c>
      <c r="S39">
        <v>25.440055999999998</v>
      </c>
      <c r="T39">
        <v>0</v>
      </c>
      <c r="U39">
        <v>403.69427999999999</v>
      </c>
      <c r="V39">
        <v>17.487055999999999</v>
      </c>
      <c r="W39">
        <v>33.546534999999999</v>
      </c>
      <c r="X39">
        <v>141.959508</v>
      </c>
      <c r="Y39">
        <v>0</v>
      </c>
      <c r="Z39">
        <v>0</v>
      </c>
      <c r="AA39">
        <v>0</v>
      </c>
      <c r="AB39">
        <v>12.695919</v>
      </c>
      <c r="AC39">
        <v>0</v>
      </c>
      <c r="AD39">
        <v>0</v>
      </c>
      <c r="AE39">
        <v>31.771227</v>
      </c>
      <c r="AF39">
        <v>8.5545360000000006</v>
      </c>
      <c r="AG39">
        <v>18.531936000000002</v>
      </c>
      <c r="AH39">
        <v>19.444939999999999</v>
      </c>
      <c r="AI39">
        <v>0</v>
      </c>
      <c r="AJ39">
        <v>0</v>
      </c>
      <c r="AK39">
        <v>52.480255999999997</v>
      </c>
      <c r="AL39">
        <v>1.3442019999999999</v>
      </c>
      <c r="AM39">
        <v>0</v>
      </c>
      <c r="AN39">
        <v>0.70077</v>
      </c>
      <c r="AO39">
        <v>0</v>
      </c>
      <c r="AP39">
        <v>0</v>
      </c>
      <c r="AQ39">
        <v>45.002412</v>
      </c>
      <c r="AR39">
        <v>2.554214</v>
      </c>
      <c r="AS39">
        <v>4.5387050000000002</v>
      </c>
      <c r="AT39">
        <v>14.459963999999999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2559.3221059999992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658.53647799999999</v>
      </c>
      <c r="L40">
        <v>629.63669600000003</v>
      </c>
      <c r="M40">
        <v>88.688000000000002</v>
      </c>
      <c r="N40">
        <v>56.933840000000004</v>
      </c>
      <c r="O40">
        <v>119.213662</v>
      </c>
      <c r="P40">
        <v>121.06635</v>
      </c>
      <c r="Q40">
        <v>10.182539</v>
      </c>
      <c r="R40">
        <v>40.864055999999998</v>
      </c>
      <c r="S40">
        <v>25.440055999999998</v>
      </c>
      <c r="T40">
        <v>0</v>
      </c>
      <c r="U40">
        <v>403.69427999999999</v>
      </c>
      <c r="V40">
        <v>17.487055999999999</v>
      </c>
      <c r="W40">
        <v>33.546534999999999</v>
      </c>
      <c r="X40">
        <v>141.959508</v>
      </c>
      <c r="Y40">
        <v>0</v>
      </c>
      <c r="Z40">
        <v>0</v>
      </c>
      <c r="AA40">
        <v>0</v>
      </c>
      <c r="AB40">
        <v>12.695919</v>
      </c>
      <c r="AC40">
        <v>0</v>
      </c>
      <c r="AD40">
        <v>0</v>
      </c>
      <c r="AE40">
        <v>15.885612999999999</v>
      </c>
      <c r="AF40">
        <v>8.5545360000000006</v>
      </c>
      <c r="AG40">
        <v>18.531936000000002</v>
      </c>
      <c r="AH40">
        <v>0</v>
      </c>
      <c r="AI40">
        <v>0</v>
      </c>
      <c r="AJ40">
        <v>0</v>
      </c>
      <c r="AK40">
        <v>52.480255999999997</v>
      </c>
      <c r="AL40">
        <v>1.3442019999999999</v>
      </c>
      <c r="AM40">
        <v>0</v>
      </c>
      <c r="AN40">
        <v>0.70077</v>
      </c>
      <c r="AO40">
        <v>0</v>
      </c>
      <c r="AP40">
        <v>0</v>
      </c>
      <c r="AQ40">
        <v>30.001608000000001</v>
      </c>
      <c r="AR40">
        <v>2.554214</v>
      </c>
      <c r="AS40">
        <v>4.5387050000000002</v>
      </c>
      <c r="AT40">
        <v>14.459963999999999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2508.9967789999992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658.53647799999999</v>
      </c>
      <c r="L41">
        <v>629.63669600000003</v>
      </c>
      <c r="M41">
        <v>88.688000000000002</v>
      </c>
      <c r="N41">
        <v>56.933840000000004</v>
      </c>
      <c r="O41">
        <v>119.213662</v>
      </c>
      <c r="P41">
        <v>121.06635</v>
      </c>
      <c r="Q41">
        <v>10.182539</v>
      </c>
      <c r="R41">
        <v>40.864055999999998</v>
      </c>
      <c r="S41">
        <v>25.440055999999998</v>
      </c>
      <c r="T41">
        <v>0</v>
      </c>
      <c r="U41">
        <v>403.69427999999999</v>
      </c>
      <c r="V41">
        <v>17.487055999999999</v>
      </c>
      <c r="W41">
        <v>33.546534999999999</v>
      </c>
      <c r="X41">
        <v>141.959508</v>
      </c>
      <c r="Y41">
        <v>0</v>
      </c>
      <c r="Z41">
        <v>0</v>
      </c>
      <c r="AA41">
        <v>0</v>
      </c>
      <c r="AB41">
        <v>12.695919</v>
      </c>
      <c r="AC41">
        <v>0</v>
      </c>
      <c r="AD41">
        <v>0</v>
      </c>
      <c r="AE41">
        <v>15.885612999999999</v>
      </c>
      <c r="AF41">
        <v>8.5545360000000006</v>
      </c>
      <c r="AG41">
        <v>18.531936000000002</v>
      </c>
      <c r="AH41">
        <v>0</v>
      </c>
      <c r="AI41">
        <v>0</v>
      </c>
      <c r="AJ41">
        <v>0</v>
      </c>
      <c r="AK41">
        <v>52.480255999999997</v>
      </c>
      <c r="AL41">
        <v>1.3442019999999999</v>
      </c>
      <c r="AM41">
        <v>0</v>
      </c>
      <c r="AN41">
        <v>0.70077</v>
      </c>
      <c r="AO41">
        <v>0</v>
      </c>
      <c r="AP41">
        <v>0</v>
      </c>
      <c r="AQ41">
        <v>30.001608000000001</v>
      </c>
      <c r="AR41">
        <v>2.554214</v>
      </c>
      <c r="AS41">
        <v>16.079982999999999</v>
      </c>
      <c r="AT41">
        <v>14.459963999999999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2520.5380569999993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658.53647799999999</v>
      </c>
      <c r="L42">
        <v>629.63669600000003</v>
      </c>
      <c r="M42">
        <v>88.688000000000002</v>
      </c>
      <c r="N42">
        <v>56.933840000000004</v>
      </c>
      <c r="O42">
        <v>119.213662</v>
      </c>
      <c r="P42">
        <v>121.06635</v>
      </c>
      <c r="Q42">
        <v>10.182539</v>
      </c>
      <c r="R42">
        <v>40.864055999999998</v>
      </c>
      <c r="S42">
        <v>25.440055999999998</v>
      </c>
      <c r="T42">
        <v>0</v>
      </c>
      <c r="U42">
        <v>403.69427999999999</v>
      </c>
      <c r="V42">
        <v>17.487055999999999</v>
      </c>
      <c r="W42">
        <v>33.546534999999999</v>
      </c>
      <c r="X42">
        <v>141.959508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15.885612999999999</v>
      </c>
      <c r="AF42">
        <v>8.5545360000000006</v>
      </c>
      <c r="AG42">
        <v>18.531936000000002</v>
      </c>
      <c r="AH42">
        <v>0</v>
      </c>
      <c r="AI42">
        <v>0</v>
      </c>
      <c r="AJ42">
        <v>0</v>
      </c>
      <c r="AK42">
        <v>52.480255999999997</v>
      </c>
      <c r="AL42">
        <v>1.3442019999999999</v>
      </c>
      <c r="AM42">
        <v>0</v>
      </c>
      <c r="AN42">
        <v>0.70077</v>
      </c>
      <c r="AO42">
        <v>0</v>
      </c>
      <c r="AP42">
        <v>0</v>
      </c>
      <c r="AQ42">
        <v>15.000804</v>
      </c>
      <c r="AR42">
        <v>2.554214</v>
      </c>
      <c r="AS42">
        <v>16.079982999999999</v>
      </c>
      <c r="AT42">
        <v>14.459963999999999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2492.8413339999993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658.53647799999999</v>
      </c>
      <c r="L43">
        <v>629.63669600000003</v>
      </c>
      <c r="M43">
        <v>88.688000000000002</v>
      </c>
      <c r="N43">
        <v>56.933840000000004</v>
      </c>
      <c r="O43">
        <v>119.213662</v>
      </c>
      <c r="P43">
        <v>121.06635</v>
      </c>
      <c r="Q43">
        <v>10.182539</v>
      </c>
      <c r="R43">
        <v>40.864055999999998</v>
      </c>
      <c r="S43">
        <v>25.440055999999998</v>
      </c>
      <c r="T43">
        <v>0</v>
      </c>
      <c r="U43">
        <v>403.69427999999999</v>
      </c>
      <c r="V43">
        <v>17.487055999999999</v>
      </c>
      <c r="W43">
        <v>33.546534999999999</v>
      </c>
      <c r="X43">
        <v>141.959508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8.5545360000000006</v>
      </c>
      <c r="AG43">
        <v>18.531936000000002</v>
      </c>
      <c r="AH43">
        <v>0</v>
      </c>
      <c r="AI43">
        <v>0</v>
      </c>
      <c r="AJ43">
        <v>0</v>
      </c>
      <c r="AK43">
        <v>52.480255999999997</v>
      </c>
      <c r="AL43">
        <v>1.3442019999999999</v>
      </c>
      <c r="AM43">
        <v>0</v>
      </c>
      <c r="AN43">
        <v>0.70077</v>
      </c>
      <c r="AO43">
        <v>0</v>
      </c>
      <c r="AP43">
        <v>0</v>
      </c>
      <c r="AQ43">
        <v>14.636412</v>
      </c>
      <c r="AR43">
        <v>2.554214</v>
      </c>
      <c r="AS43">
        <v>16.079982999999999</v>
      </c>
      <c r="AT43">
        <v>14.459963999999999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2476.5913289999994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658.53647799999999</v>
      </c>
      <c r="L44">
        <v>629.63669600000003</v>
      </c>
      <c r="M44">
        <v>88.688000000000002</v>
      </c>
      <c r="N44">
        <v>56.933840000000004</v>
      </c>
      <c r="O44">
        <v>119.213662</v>
      </c>
      <c r="P44">
        <v>121.06635</v>
      </c>
      <c r="Q44">
        <v>10.182539</v>
      </c>
      <c r="R44">
        <v>40.864055999999998</v>
      </c>
      <c r="S44">
        <v>25.440055999999998</v>
      </c>
      <c r="T44">
        <v>0</v>
      </c>
      <c r="U44">
        <v>403.69427999999999</v>
      </c>
      <c r="V44">
        <v>17.487055999999999</v>
      </c>
      <c r="W44">
        <v>33.546534999999999</v>
      </c>
      <c r="X44">
        <v>141.959508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8.5545360000000006</v>
      </c>
      <c r="AG44">
        <v>18.531936000000002</v>
      </c>
      <c r="AH44">
        <v>0</v>
      </c>
      <c r="AI44">
        <v>0</v>
      </c>
      <c r="AJ44">
        <v>0</v>
      </c>
      <c r="AK44">
        <v>52.480255999999997</v>
      </c>
      <c r="AL44">
        <v>1.3442019999999999</v>
      </c>
      <c r="AM44">
        <v>0</v>
      </c>
      <c r="AN44">
        <v>0.70077</v>
      </c>
      <c r="AO44">
        <v>0</v>
      </c>
      <c r="AP44">
        <v>0</v>
      </c>
      <c r="AQ44">
        <v>13.968360000000001</v>
      </c>
      <c r="AR44">
        <v>3.1927680000000001</v>
      </c>
      <c r="AS44">
        <v>16.079982999999999</v>
      </c>
      <c r="AT44">
        <v>14.459963999999999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2476.5618309999995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658.53647799999999</v>
      </c>
      <c r="L45">
        <v>629.63669600000003</v>
      </c>
      <c r="M45">
        <v>88.688000000000002</v>
      </c>
      <c r="N45">
        <v>56.933840000000004</v>
      </c>
      <c r="O45">
        <v>119.213662</v>
      </c>
      <c r="P45">
        <v>121.06635</v>
      </c>
      <c r="Q45">
        <v>10.182539</v>
      </c>
      <c r="R45">
        <v>40.864055999999998</v>
      </c>
      <c r="S45">
        <v>25.440055999999998</v>
      </c>
      <c r="T45">
        <v>0</v>
      </c>
      <c r="U45">
        <v>403.69427999999999</v>
      </c>
      <c r="V45">
        <v>17.487055999999999</v>
      </c>
      <c r="W45">
        <v>33.546534999999999</v>
      </c>
      <c r="X45">
        <v>141.959508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8.5545360000000006</v>
      </c>
      <c r="AG45">
        <v>18.531936000000002</v>
      </c>
      <c r="AH45">
        <v>0</v>
      </c>
      <c r="AI45">
        <v>0</v>
      </c>
      <c r="AJ45">
        <v>0</v>
      </c>
      <c r="AK45">
        <v>52.480255999999997</v>
      </c>
      <c r="AL45">
        <v>1.3442019999999999</v>
      </c>
      <c r="AM45">
        <v>0</v>
      </c>
      <c r="AN45">
        <v>0.70077</v>
      </c>
      <c r="AO45">
        <v>0</v>
      </c>
      <c r="AP45">
        <v>0</v>
      </c>
      <c r="AQ45">
        <v>0</v>
      </c>
      <c r="AR45">
        <v>34.056192000000003</v>
      </c>
      <c r="AS45">
        <v>16.079982999999999</v>
      </c>
      <c r="AT45">
        <v>14.459963999999999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2493.4568949999998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658.53647799999999</v>
      </c>
      <c r="L46">
        <v>629.63669600000003</v>
      </c>
      <c r="M46">
        <v>88.688000000000002</v>
      </c>
      <c r="N46">
        <v>56.933840000000004</v>
      </c>
      <c r="O46">
        <v>119.213662</v>
      </c>
      <c r="P46">
        <v>121.06635</v>
      </c>
      <c r="Q46">
        <v>10.182539</v>
      </c>
      <c r="R46">
        <v>40.864055999999998</v>
      </c>
      <c r="S46">
        <v>25.440055999999998</v>
      </c>
      <c r="T46">
        <v>0</v>
      </c>
      <c r="U46">
        <v>403.69427999999999</v>
      </c>
      <c r="V46">
        <v>17.487055999999999</v>
      </c>
      <c r="W46">
        <v>33.546534999999999</v>
      </c>
      <c r="X46">
        <v>141.959508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8.5545360000000006</v>
      </c>
      <c r="AG46">
        <v>18.531936000000002</v>
      </c>
      <c r="AH46">
        <v>0</v>
      </c>
      <c r="AI46">
        <v>0</v>
      </c>
      <c r="AJ46">
        <v>0</v>
      </c>
      <c r="AK46">
        <v>52.480255999999997</v>
      </c>
      <c r="AL46">
        <v>1.3442019999999999</v>
      </c>
      <c r="AM46">
        <v>0</v>
      </c>
      <c r="AN46">
        <v>0.70077</v>
      </c>
      <c r="AO46">
        <v>0</v>
      </c>
      <c r="AP46">
        <v>0</v>
      </c>
      <c r="AQ46">
        <v>0</v>
      </c>
      <c r="AR46">
        <v>34.056192000000003</v>
      </c>
      <c r="AS46">
        <v>16.079982999999999</v>
      </c>
      <c r="AT46">
        <v>14.459963999999999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2493.4568949999998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658.53647799999999</v>
      </c>
      <c r="L47">
        <v>629.63669600000003</v>
      </c>
      <c r="M47">
        <v>88.688000000000002</v>
      </c>
      <c r="N47">
        <v>56.933840000000004</v>
      </c>
      <c r="O47">
        <v>119.213662</v>
      </c>
      <c r="P47">
        <v>121.06635</v>
      </c>
      <c r="Q47">
        <v>10.182539</v>
      </c>
      <c r="R47">
        <v>40.864055999999998</v>
      </c>
      <c r="S47">
        <v>25.440055999999998</v>
      </c>
      <c r="T47">
        <v>0</v>
      </c>
      <c r="U47">
        <v>403.69427999999999</v>
      </c>
      <c r="V47">
        <v>17.487055999999999</v>
      </c>
      <c r="W47">
        <v>33.546534999999999</v>
      </c>
      <c r="X47">
        <v>141.959508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8.5545360000000006</v>
      </c>
      <c r="AG47">
        <v>18.531936000000002</v>
      </c>
      <c r="AH47">
        <v>0</v>
      </c>
      <c r="AI47">
        <v>0</v>
      </c>
      <c r="AJ47">
        <v>0</v>
      </c>
      <c r="AK47">
        <v>52.480255999999997</v>
      </c>
      <c r="AL47">
        <v>1.3442019999999999</v>
      </c>
      <c r="AM47">
        <v>0</v>
      </c>
      <c r="AN47">
        <v>0.70077</v>
      </c>
      <c r="AO47">
        <v>0</v>
      </c>
      <c r="AP47">
        <v>0</v>
      </c>
      <c r="AQ47">
        <v>0</v>
      </c>
      <c r="AR47">
        <v>3.1927680000000001</v>
      </c>
      <c r="AS47">
        <v>6.4838639999999996</v>
      </c>
      <c r="AT47">
        <v>14.459963999999999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2452.9973519999994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658.53647799999999</v>
      </c>
      <c r="L48">
        <v>629.63669600000003</v>
      </c>
      <c r="M48">
        <v>88.688000000000002</v>
      </c>
      <c r="N48">
        <v>56.933840000000004</v>
      </c>
      <c r="O48">
        <v>119.213662</v>
      </c>
      <c r="P48">
        <v>121.06635</v>
      </c>
      <c r="Q48">
        <v>10.182539</v>
      </c>
      <c r="R48">
        <v>40.864055999999998</v>
      </c>
      <c r="S48">
        <v>25.440055999999998</v>
      </c>
      <c r="T48">
        <v>0</v>
      </c>
      <c r="U48">
        <v>403.69427999999999</v>
      </c>
      <c r="V48">
        <v>17.487055999999999</v>
      </c>
      <c r="W48">
        <v>33.546534999999999</v>
      </c>
      <c r="X48">
        <v>141.959508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8.5545360000000006</v>
      </c>
      <c r="AG48">
        <v>18.531936000000002</v>
      </c>
      <c r="AH48">
        <v>0</v>
      </c>
      <c r="AI48">
        <v>0</v>
      </c>
      <c r="AJ48">
        <v>0</v>
      </c>
      <c r="AK48">
        <v>52.480255999999997</v>
      </c>
      <c r="AL48">
        <v>1.3442019999999999</v>
      </c>
      <c r="AM48">
        <v>0</v>
      </c>
      <c r="AN48">
        <v>0.70077</v>
      </c>
      <c r="AO48">
        <v>0</v>
      </c>
      <c r="AP48">
        <v>0</v>
      </c>
      <c r="AQ48">
        <v>0</v>
      </c>
      <c r="AR48">
        <v>2.6606399999999999</v>
      </c>
      <c r="AS48">
        <v>4.5387050000000002</v>
      </c>
      <c r="AT48">
        <v>14.459963999999999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2450.5200649999997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652.84384</v>
      </c>
      <c r="L49">
        <v>627.37120000000004</v>
      </c>
      <c r="M49">
        <v>88.688000000000002</v>
      </c>
      <c r="N49">
        <v>56.933840000000004</v>
      </c>
      <c r="O49">
        <v>119.213662</v>
      </c>
      <c r="P49">
        <v>121.06635</v>
      </c>
      <c r="Q49">
        <v>10.182539</v>
      </c>
      <c r="R49">
        <v>40.864055999999998</v>
      </c>
      <c r="S49">
        <v>25.440055999999998</v>
      </c>
      <c r="T49">
        <v>0</v>
      </c>
      <c r="U49">
        <v>403.69427999999999</v>
      </c>
      <c r="V49">
        <v>17.325489999999999</v>
      </c>
      <c r="W49">
        <v>33.546534999999999</v>
      </c>
      <c r="X49">
        <v>141.959508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8.5545360000000006</v>
      </c>
      <c r="AG49">
        <v>18.531936000000002</v>
      </c>
      <c r="AH49">
        <v>0</v>
      </c>
      <c r="AI49">
        <v>0</v>
      </c>
      <c r="AJ49">
        <v>0</v>
      </c>
      <c r="AK49">
        <v>52.480255999999997</v>
      </c>
      <c r="AL49">
        <v>1.3442019999999999</v>
      </c>
      <c r="AM49">
        <v>0</v>
      </c>
      <c r="AN49">
        <v>0.70077</v>
      </c>
      <c r="AO49">
        <v>0</v>
      </c>
      <c r="AP49">
        <v>0</v>
      </c>
      <c r="AQ49">
        <v>0</v>
      </c>
      <c r="AR49">
        <v>2.6606399999999999</v>
      </c>
      <c r="AS49">
        <v>4.5387050000000002</v>
      </c>
      <c r="AT49">
        <v>14.459963999999999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2442.400365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644.89084000000003</v>
      </c>
      <c r="L50">
        <v>627.37120000000004</v>
      </c>
      <c r="M50">
        <v>88.688000000000002</v>
      </c>
      <c r="N50">
        <v>56.933840000000004</v>
      </c>
      <c r="O50">
        <v>119.213662</v>
      </c>
      <c r="P50">
        <v>121.06635</v>
      </c>
      <c r="Q50">
        <v>10.182539</v>
      </c>
      <c r="R50">
        <v>40.864055999999998</v>
      </c>
      <c r="S50">
        <v>25.440055999999998</v>
      </c>
      <c r="T50">
        <v>0</v>
      </c>
      <c r="U50">
        <v>403.69427999999999</v>
      </c>
      <c r="V50">
        <v>17.325489999999999</v>
      </c>
      <c r="W50">
        <v>33.546534999999999</v>
      </c>
      <c r="X50">
        <v>141.959508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8.5545360000000006</v>
      </c>
      <c r="AG50">
        <v>18.531936000000002</v>
      </c>
      <c r="AH50">
        <v>0</v>
      </c>
      <c r="AI50">
        <v>0</v>
      </c>
      <c r="AJ50">
        <v>0</v>
      </c>
      <c r="AK50">
        <v>52.480255999999997</v>
      </c>
      <c r="AL50">
        <v>1.3442019999999999</v>
      </c>
      <c r="AM50">
        <v>0</v>
      </c>
      <c r="AN50">
        <v>0.70077</v>
      </c>
      <c r="AO50">
        <v>0</v>
      </c>
      <c r="AP50">
        <v>0</v>
      </c>
      <c r="AQ50">
        <v>0</v>
      </c>
      <c r="AR50">
        <v>2.6606399999999999</v>
      </c>
      <c r="AS50">
        <v>4.5387050000000002</v>
      </c>
      <c r="AT50">
        <v>14.459963999999999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2434.447365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635.25084000000004</v>
      </c>
      <c r="L51">
        <v>627.48688000000004</v>
      </c>
      <c r="M51">
        <v>88.688000000000002</v>
      </c>
      <c r="N51">
        <v>56.933840000000004</v>
      </c>
      <c r="O51">
        <v>119.213662</v>
      </c>
      <c r="P51">
        <v>121.06635</v>
      </c>
      <c r="Q51">
        <v>10.517239999999999</v>
      </c>
      <c r="R51">
        <v>40.864055999999998</v>
      </c>
      <c r="S51">
        <v>25.440055999999998</v>
      </c>
      <c r="T51">
        <v>0</v>
      </c>
      <c r="U51">
        <v>403.69427999999999</v>
      </c>
      <c r="V51">
        <v>17.325489999999999</v>
      </c>
      <c r="W51">
        <v>33.546534999999999</v>
      </c>
      <c r="X51">
        <v>141.959508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8.5545360000000006</v>
      </c>
      <c r="AG51">
        <v>18.531936000000002</v>
      </c>
      <c r="AH51">
        <v>0</v>
      </c>
      <c r="AI51">
        <v>0</v>
      </c>
      <c r="AJ51">
        <v>0</v>
      </c>
      <c r="AK51">
        <v>52.480255999999997</v>
      </c>
      <c r="AL51">
        <v>2.2403360000000001</v>
      </c>
      <c r="AM51">
        <v>0</v>
      </c>
      <c r="AN51">
        <v>0.70077</v>
      </c>
      <c r="AO51">
        <v>0</v>
      </c>
      <c r="AP51">
        <v>0</v>
      </c>
      <c r="AQ51">
        <v>0</v>
      </c>
      <c r="AR51">
        <v>2.6606399999999999</v>
      </c>
      <c r="AS51">
        <v>4.5387050000000002</v>
      </c>
      <c r="AT51">
        <v>14.459963999999999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2426.1538799999994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635.25084000000004</v>
      </c>
      <c r="L52">
        <v>627.48688000000004</v>
      </c>
      <c r="M52">
        <v>88.688000000000002</v>
      </c>
      <c r="N52">
        <v>56.933840000000004</v>
      </c>
      <c r="O52">
        <v>119.213662</v>
      </c>
      <c r="P52">
        <v>121.06635</v>
      </c>
      <c r="Q52">
        <v>10.517239999999999</v>
      </c>
      <c r="R52">
        <v>40.864055999999998</v>
      </c>
      <c r="S52">
        <v>25.440055999999998</v>
      </c>
      <c r="T52">
        <v>0</v>
      </c>
      <c r="U52">
        <v>403.69427999999999</v>
      </c>
      <c r="V52">
        <v>17.325489999999999</v>
      </c>
      <c r="W52">
        <v>33.546534999999999</v>
      </c>
      <c r="X52">
        <v>141.959508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8.5545360000000006</v>
      </c>
      <c r="AG52">
        <v>18.531936000000002</v>
      </c>
      <c r="AH52">
        <v>0</v>
      </c>
      <c r="AI52">
        <v>0</v>
      </c>
      <c r="AJ52">
        <v>0</v>
      </c>
      <c r="AK52">
        <v>52.480255999999997</v>
      </c>
      <c r="AL52">
        <v>2.2403360000000001</v>
      </c>
      <c r="AM52">
        <v>0</v>
      </c>
      <c r="AN52">
        <v>0.70077</v>
      </c>
      <c r="AO52">
        <v>0</v>
      </c>
      <c r="AP52">
        <v>0</v>
      </c>
      <c r="AQ52">
        <v>0</v>
      </c>
      <c r="AR52">
        <v>2.6606399999999999</v>
      </c>
      <c r="AS52">
        <v>4.5387050000000002</v>
      </c>
      <c r="AT52">
        <v>14.459963999999999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2426.1538799999994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606.33083999999997</v>
      </c>
      <c r="L53">
        <v>627.48688000000004</v>
      </c>
      <c r="M53">
        <v>88.688000000000002</v>
      </c>
      <c r="N53">
        <v>56.933840000000004</v>
      </c>
      <c r="O53">
        <v>119.213662</v>
      </c>
      <c r="P53">
        <v>121.06635</v>
      </c>
      <c r="Q53">
        <v>10.517239999999999</v>
      </c>
      <c r="R53">
        <v>40.864055999999998</v>
      </c>
      <c r="S53">
        <v>25.440055999999998</v>
      </c>
      <c r="T53">
        <v>0</v>
      </c>
      <c r="U53">
        <v>403.69427999999999</v>
      </c>
      <c r="V53">
        <v>17.325489999999999</v>
      </c>
      <c r="W53">
        <v>33.546534999999999</v>
      </c>
      <c r="X53">
        <v>141.959508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8.5545360000000006</v>
      </c>
      <c r="AG53">
        <v>18.531936000000002</v>
      </c>
      <c r="AH53">
        <v>0</v>
      </c>
      <c r="AI53">
        <v>0</v>
      </c>
      <c r="AJ53">
        <v>0</v>
      </c>
      <c r="AK53">
        <v>52.480255999999997</v>
      </c>
      <c r="AL53">
        <v>2.2403360000000001</v>
      </c>
      <c r="AM53">
        <v>0</v>
      </c>
      <c r="AN53">
        <v>0.70077</v>
      </c>
      <c r="AO53">
        <v>0</v>
      </c>
      <c r="AP53">
        <v>0</v>
      </c>
      <c r="AQ53">
        <v>0</v>
      </c>
      <c r="AR53">
        <v>2.1285120000000002</v>
      </c>
      <c r="AS53">
        <v>4.5387050000000002</v>
      </c>
      <c r="AT53">
        <v>14.459963999999999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2396.701751999999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587.05083999999999</v>
      </c>
      <c r="L54">
        <v>551.81769999999995</v>
      </c>
      <c r="M54">
        <v>88.688000000000002</v>
      </c>
      <c r="N54">
        <v>56.933840000000004</v>
      </c>
      <c r="O54">
        <v>119.213662</v>
      </c>
      <c r="P54">
        <v>121.06635</v>
      </c>
      <c r="Q54">
        <v>10.517239999999999</v>
      </c>
      <c r="R54">
        <v>40.864055999999998</v>
      </c>
      <c r="S54">
        <v>21.764227999999999</v>
      </c>
      <c r="T54">
        <v>0</v>
      </c>
      <c r="U54">
        <v>403.69427999999999</v>
      </c>
      <c r="V54">
        <v>17.487055999999999</v>
      </c>
      <c r="W54">
        <v>33.546534999999999</v>
      </c>
      <c r="X54">
        <v>141.959508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8.5545360000000006</v>
      </c>
      <c r="AG54">
        <v>18.531936000000002</v>
      </c>
      <c r="AH54">
        <v>0</v>
      </c>
      <c r="AI54">
        <v>0</v>
      </c>
      <c r="AJ54">
        <v>0</v>
      </c>
      <c r="AK54">
        <v>52.480255999999997</v>
      </c>
      <c r="AL54">
        <v>2.2403360000000001</v>
      </c>
      <c r="AM54">
        <v>0</v>
      </c>
      <c r="AN54">
        <v>0.70077</v>
      </c>
      <c r="AO54">
        <v>0</v>
      </c>
      <c r="AP54">
        <v>0</v>
      </c>
      <c r="AQ54">
        <v>0</v>
      </c>
      <c r="AR54">
        <v>2.1285120000000002</v>
      </c>
      <c r="AS54">
        <v>4.5387050000000002</v>
      </c>
      <c r="AT54">
        <v>14.459963999999999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2298.2383099999988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572.24486000000002</v>
      </c>
      <c r="L55">
        <v>444.63054</v>
      </c>
      <c r="M55">
        <v>88.688000000000002</v>
      </c>
      <c r="N55">
        <v>56.933840000000004</v>
      </c>
      <c r="O55">
        <v>119.213662</v>
      </c>
      <c r="P55">
        <v>121.06635</v>
      </c>
      <c r="Q55">
        <v>9.3717190000000006</v>
      </c>
      <c r="R55">
        <v>40.864055999999998</v>
      </c>
      <c r="S55">
        <v>17.815201999999999</v>
      </c>
      <c r="T55">
        <v>0</v>
      </c>
      <c r="U55">
        <v>403.69427999999999</v>
      </c>
      <c r="V55">
        <v>17.487055999999999</v>
      </c>
      <c r="W55">
        <v>33.546534999999999</v>
      </c>
      <c r="X55">
        <v>141.959508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8.5545360000000006</v>
      </c>
      <c r="AG55">
        <v>18.531936000000002</v>
      </c>
      <c r="AH55">
        <v>0</v>
      </c>
      <c r="AI55">
        <v>0</v>
      </c>
      <c r="AJ55">
        <v>0</v>
      </c>
      <c r="AK55">
        <v>52.480255999999997</v>
      </c>
      <c r="AL55">
        <v>2.2403360000000001</v>
      </c>
      <c r="AM55">
        <v>0</v>
      </c>
      <c r="AN55">
        <v>0.70077</v>
      </c>
      <c r="AO55">
        <v>0</v>
      </c>
      <c r="AP55">
        <v>0</v>
      </c>
      <c r="AQ55">
        <v>0</v>
      </c>
      <c r="AR55">
        <v>2.1285120000000002</v>
      </c>
      <c r="AS55">
        <v>4.5387050000000002</v>
      </c>
      <c r="AT55">
        <v>14.459963999999999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2171.1506229999991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572.24486000000002</v>
      </c>
      <c r="L56">
        <v>444.63054</v>
      </c>
      <c r="M56">
        <v>88.688000000000002</v>
      </c>
      <c r="N56">
        <v>56.933840000000004</v>
      </c>
      <c r="O56">
        <v>119.213662</v>
      </c>
      <c r="P56">
        <v>121.06635</v>
      </c>
      <c r="Q56">
        <v>9.3717190000000006</v>
      </c>
      <c r="R56">
        <v>40.864055999999998</v>
      </c>
      <c r="S56">
        <v>17.815201999999999</v>
      </c>
      <c r="T56">
        <v>0</v>
      </c>
      <c r="U56">
        <v>403.69427999999999</v>
      </c>
      <c r="V56">
        <v>17.487055999999999</v>
      </c>
      <c r="W56">
        <v>33.546534999999999</v>
      </c>
      <c r="X56">
        <v>141.959508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8.5545360000000006</v>
      </c>
      <c r="AG56">
        <v>18.531936000000002</v>
      </c>
      <c r="AH56">
        <v>0</v>
      </c>
      <c r="AI56">
        <v>0</v>
      </c>
      <c r="AJ56">
        <v>0</v>
      </c>
      <c r="AK56">
        <v>52.480255999999997</v>
      </c>
      <c r="AL56">
        <v>2.2403360000000001</v>
      </c>
      <c r="AM56">
        <v>0</v>
      </c>
      <c r="AN56">
        <v>0.70077</v>
      </c>
      <c r="AO56">
        <v>0</v>
      </c>
      <c r="AP56">
        <v>0</v>
      </c>
      <c r="AQ56">
        <v>0</v>
      </c>
      <c r="AR56">
        <v>2.1285120000000002</v>
      </c>
      <c r="AS56">
        <v>4.5387050000000002</v>
      </c>
      <c r="AT56">
        <v>14.459963999999999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2171.1506229999991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572.24486000000002</v>
      </c>
      <c r="L57">
        <v>468.73054000000002</v>
      </c>
      <c r="M57">
        <v>88.688000000000002</v>
      </c>
      <c r="N57">
        <v>56.933840000000004</v>
      </c>
      <c r="O57">
        <v>119.213662</v>
      </c>
      <c r="P57">
        <v>121.06635</v>
      </c>
      <c r="Q57">
        <v>9.3717190000000006</v>
      </c>
      <c r="R57">
        <v>40.864055999999998</v>
      </c>
      <c r="S57">
        <v>17.815201999999999</v>
      </c>
      <c r="T57">
        <v>0</v>
      </c>
      <c r="U57">
        <v>403.69427999999999</v>
      </c>
      <c r="V57">
        <v>17.487055999999999</v>
      </c>
      <c r="W57">
        <v>33.546534999999999</v>
      </c>
      <c r="X57">
        <v>141.959508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8.5545360000000006</v>
      </c>
      <c r="AG57">
        <v>18.531936000000002</v>
      </c>
      <c r="AH57">
        <v>0</v>
      </c>
      <c r="AI57">
        <v>0</v>
      </c>
      <c r="AJ57">
        <v>0</v>
      </c>
      <c r="AK57">
        <v>52.480255999999997</v>
      </c>
      <c r="AL57">
        <v>2.2403360000000001</v>
      </c>
      <c r="AM57">
        <v>0</v>
      </c>
      <c r="AN57">
        <v>0.70077</v>
      </c>
      <c r="AO57">
        <v>0</v>
      </c>
      <c r="AP57">
        <v>0</v>
      </c>
      <c r="AQ57">
        <v>0</v>
      </c>
      <c r="AR57">
        <v>2.1285120000000002</v>
      </c>
      <c r="AS57">
        <v>4.5387050000000002</v>
      </c>
      <c r="AT57">
        <v>14.459963999999999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2195.2506229999995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572.24486000000002</v>
      </c>
      <c r="L58">
        <v>492.83053999999998</v>
      </c>
      <c r="M58">
        <v>88.688000000000002</v>
      </c>
      <c r="N58">
        <v>56.933840000000004</v>
      </c>
      <c r="O58">
        <v>119.213662</v>
      </c>
      <c r="P58">
        <v>121.06635</v>
      </c>
      <c r="Q58">
        <v>9.3717190000000006</v>
      </c>
      <c r="R58">
        <v>40.864055999999998</v>
      </c>
      <c r="S58">
        <v>17.815201999999999</v>
      </c>
      <c r="T58">
        <v>0</v>
      </c>
      <c r="U58">
        <v>403.69427999999999</v>
      </c>
      <c r="V58">
        <v>17.487055999999999</v>
      </c>
      <c r="W58">
        <v>33.546534999999999</v>
      </c>
      <c r="X58">
        <v>141.959508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8.5545360000000006</v>
      </c>
      <c r="AG58">
        <v>18.531936000000002</v>
      </c>
      <c r="AH58">
        <v>0</v>
      </c>
      <c r="AI58">
        <v>0</v>
      </c>
      <c r="AJ58">
        <v>0</v>
      </c>
      <c r="AK58">
        <v>52.480255999999997</v>
      </c>
      <c r="AL58">
        <v>2.2403360000000001</v>
      </c>
      <c r="AM58">
        <v>0</v>
      </c>
      <c r="AN58">
        <v>0.70077</v>
      </c>
      <c r="AO58">
        <v>0</v>
      </c>
      <c r="AP58">
        <v>0</v>
      </c>
      <c r="AQ58">
        <v>0</v>
      </c>
      <c r="AR58">
        <v>2.1285120000000002</v>
      </c>
      <c r="AS58">
        <v>4.5387050000000002</v>
      </c>
      <c r="AT58">
        <v>14.459963999999999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2219.3506229999994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572.24486000000002</v>
      </c>
      <c r="L59">
        <v>495.90570000000002</v>
      </c>
      <c r="M59">
        <v>88.688000000000002</v>
      </c>
      <c r="N59">
        <v>56.933840000000004</v>
      </c>
      <c r="O59">
        <v>119.213662</v>
      </c>
      <c r="P59">
        <v>121.06635</v>
      </c>
      <c r="Q59">
        <v>9.3717190000000006</v>
      </c>
      <c r="R59">
        <v>40.864055999999998</v>
      </c>
      <c r="S59">
        <v>17.815201999999999</v>
      </c>
      <c r="T59">
        <v>0</v>
      </c>
      <c r="U59">
        <v>403.69427999999999</v>
      </c>
      <c r="V59">
        <v>17.487055999999999</v>
      </c>
      <c r="W59">
        <v>33.546534999999999</v>
      </c>
      <c r="X59">
        <v>141.959508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8.5545360000000006</v>
      </c>
      <c r="AG59">
        <v>18.531936000000002</v>
      </c>
      <c r="AH59">
        <v>0</v>
      </c>
      <c r="AI59">
        <v>0</v>
      </c>
      <c r="AJ59">
        <v>0</v>
      </c>
      <c r="AK59">
        <v>52.480255999999997</v>
      </c>
      <c r="AL59">
        <v>2.2403360000000001</v>
      </c>
      <c r="AM59">
        <v>0</v>
      </c>
      <c r="AN59">
        <v>0.70077</v>
      </c>
      <c r="AO59">
        <v>0</v>
      </c>
      <c r="AP59">
        <v>0</v>
      </c>
      <c r="AQ59">
        <v>0</v>
      </c>
      <c r="AR59">
        <v>2.1285120000000002</v>
      </c>
      <c r="AS59">
        <v>4.5387050000000002</v>
      </c>
      <c r="AT59">
        <v>14.459963999999999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2222.4257829999992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572.24486000000002</v>
      </c>
      <c r="L60">
        <v>495.90570000000002</v>
      </c>
      <c r="M60">
        <v>88.688000000000002</v>
      </c>
      <c r="N60">
        <v>56.933840000000004</v>
      </c>
      <c r="O60">
        <v>119.213662</v>
      </c>
      <c r="P60">
        <v>121.06635</v>
      </c>
      <c r="Q60">
        <v>9.3717190000000006</v>
      </c>
      <c r="R60">
        <v>40.864055999999998</v>
      </c>
      <c r="S60">
        <v>17.815201999999999</v>
      </c>
      <c r="T60">
        <v>0</v>
      </c>
      <c r="U60">
        <v>403.69427999999999</v>
      </c>
      <c r="V60">
        <v>17.487055999999999</v>
      </c>
      <c r="W60">
        <v>33.546534999999999</v>
      </c>
      <c r="X60">
        <v>141.959508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8.5545360000000006</v>
      </c>
      <c r="AG60">
        <v>18.531936000000002</v>
      </c>
      <c r="AH60">
        <v>0</v>
      </c>
      <c r="AI60">
        <v>0</v>
      </c>
      <c r="AJ60">
        <v>0</v>
      </c>
      <c r="AK60">
        <v>52.480255999999997</v>
      </c>
      <c r="AL60">
        <v>2.2403360000000001</v>
      </c>
      <c r="AM60">
        <v>0</v>
      </c>
      <c r="AN60">
        <v>0.70077</v>
      </c>
      <c r="AO60">
        <v>0</v>
      </c>
      <c r="AP60">
        <v>0</v>
      </c>
      <c r="AQ60">
        <v>0</v>
      </c>
      <c r="AR60">
        <v>2.1285120000000002</v>
      </c>
      <c r="AS60">
        <v>4.5387050000000002</v>
      </c>
      <c r="AT60">
        <v>14.459963999999999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2222.4257829999992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572.24486000000002</v>
      </c>
      <c r="L61">
        <v>515.1857</v>
      </c>
      <c r="M61">
        <v>88.688000000000002</v>
      </c>
      <c r="N61">
        <v>56.933840000000004</v>
      </c>
      <c r="O61">
        <v>119.213662</v>
      </c>
      <c r="P61">
        <v>121.06635</v>
      </c>
      <c r="Q61">
        <v>9.3717190000000006</v>
      </c>
      <c r="R61">
        <v>40.864055999999998</v>
      </c>
      <c r="S61">
        <v>17.815201999999999</v>
      </c>
      <c r="T61">
        <v>0</v>
      </c>
      <c r="U61">
        <v>403.69427999999999</v>
      </c>
      <c r="V61">
        <v>17.487055999999999</v>
      </c>
      <c r="W61">
        <v>33.546534999999999</v>
      </c>
      <c r="X61">
        <v>141.959508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8.5545360000000006</v>
      </c>
      <c r="AG61">
        <v>18.531936000000002</v>
      </c>
      <c r="AH61">
        <v>0</v>
      </c>
      <c r="AI61">
        <v>0</v>
      </c>
      <c r="AJ61">
        <v>0</v>
      </c>
      <c r="AK61">
        <v>52.480255999999997</v>
      </c>
      <c r="AL61">
        <v>2.2403360000000001</v>
      </c>
      <c r="AM61">
        <v>0</v>
      </c>
      <c r="AN61">
        <v>0.70077</v>
      </c>
      <c r="AO61">
        <v>0</v>
      </c>
      <c r="AP61">
        <v>0</v>
      </c>
      <c r="AQ61">
        <v>0</v>
      </c>
      <c r="AR61">
        <v>2.1285120000000002</v>
      </c>
      <c r="AS61">
        <v>4.5387050000000002</v>
      </c>
      <c r="AT61">
        <v>14.459963999999999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2241.7057829999994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572.24486000000002</v>
      </c>
      <c r="L62">
        <v>515.1857</v>
      </c>
      <c r="M62">
        <v>88.688000000000002</v>
      </c>
      <c r="N62">
        <v>56.933840000000004</v>
      </c>
      <c r="O62">
        <v>119.213662</v>
      </c>
      <c r="P62">
        <v>121.06635</v>
      </c>
      <c r="Q62">
        <v>9.3717190000000006</v>
      </c>
      <c r="R62">
        <v>40.864055999999998</v>
      </c>
      <c r="S62">
        <v>17.815201999999999</v>
      </c>
      <c r="T62">
        <v>0</v>
      </c>
      <c r="U62">
        <v>403.69427999999999</v>
      </c>
      <c r="V62">
        <v>17.487055999999999</v>
      </c>
      <c r="W62">
        <v>33.546534999999999</v>
      </c>
      <c r="X62">
        <v>141.959508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8.5545360000000006</v>
      </c>
      <c r="AG62">
        <v>18.531936000000002</v>
      </c>
      <c r="AH62">
        <v>0</v>
      </c>
      <c r="AI62">
        <v>0</v>
      </c>
      <c r="AJ62">
        <v>0</v>
      </c>
      <c r="AK62">
        <v>52.480255999999997</v>
      </c>
      <c r="AL62">
        <v>2.2403360000000001</v>
      </c>
      <c r="AM62">
        <v>0</v>
      </c>
      <c r="AN62">
        <v>0.70077</v>
      </c>
      <c r="AO62">
        <v>0</v>
      </c>
      <c r="AP62">
        <v>0</v>
      </c>
      <c r="AQ62">
        <v>0</v>
      </c>
      <c r="AR62">
        <v>2.1285120000000002</v>
      </c>
      <c r="AS62">
        <v>4.5387050000000002</v>
      </c>
      <c r="AT62">
        <v>14.459963999999999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2241.7057829999994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572.24486000000002</v>
      </c>
      <c r="L63">
        <v>544.32751599999995</v>
      </c>
      <c r="M63">
        <v>88.688000000000002</v>
      </c>
      <c r="N63">
        <v>56.933840000000004</v>
      </c>
      <c r="O63">
        <v>119.213662</v>
      </c>
      <c r="P63">
        <v>121.06635</v>
      </c>
      <c r="Q63">
        <v>9.3717190000000006</v>
      </c>
      <c r="R63">
        <v>40.864055999999998</v>
      </c>
      <c r="S63">
        <v>17.815201999999999</v>
      </c>
      <c r="T63">
        <v>0</v>
      </c>
      <c r="U63">
        <v>403.69427999999999</v>
      </c>
      <c r="V63">
        <v>17.487055999999999</v>
      </c>
      <c r="W63">
        <v>33.546534999999999</v>
      </c>
      <c r="X63">
        <v>141.959508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8.5545360000000006</v>
      </c>
      <c r="AG63">
        <v>18.531936000000002</v>
      </c>
      <c r="AH63">
        <v>0</v>
      </c>
      <c r="AI63">
        <v>0</v>
      </c>
      <c r="AJ63">
        <v>0</v>
      </c>
      <c r="AK63">
        <v>52.480255999999997</v>
      </c>
      <c r="AL63">
        <v>2.2403360000000001</v>
      </c>
      <c r="AM63">
        <v>0</v>
      </c>
      <c r="AN63">
        <v>0.70077</v>
      </c>
      <c r="AO63">
        <v>0</v>
      </c>
      <c r="AP63">
        <v>0</v>
      </c>
      <c r="AQ63">
        <v>0</v>
      </c>
      <c r="AR63">
        <v>34.056192000000003</v>
      </c>
      <c r="AS63">
        <v>4.5387050000000002</v>
      </c>
      <c r="AT63">
        <v>14.459963999999999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2302.7752789999995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572.24486000000002</v>
      </c>
      <c r="L64">
        <v>544.32751599999995</v>
      </c>
      <c r="M64">
        <v>88.688000000000002</v>
      </c>
      <c r="N64">
        <v>56.933840000000004</v>
      </c>
      <c r="O64">
        <v>119.213662</v>
      </c>
      <c r="P64">
        <v>121.06635</v>
      </c>
      <c r="Q64">
        <v>9.3717190000000006</v>
      </c>
      <c r="R64">
        <v>40.864055999999998</v>
      </c>
      <c r="S64">
        <v>17.815201999999999</v>
      </c>
      <c r="T64">
        <v>0</v>
      </c>
      <c r="U64">
        <v>403.69427999999999</v>
      </c>
      <c r="V64">
        <v>17.487055999999999</v>
      </c>
      <c r="W64">
        <v>33.546534999999999</v>
      </c>
      <c r="X64">
        <v>141.959508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8.5545360000000006</v>
      </c>
      <c r="AG64">
        <v>18.531936000000002</v>
      </c>
      <c r="AH64">
        <v>0</v>
      </c>
      <c r="AI64">
        <v>0</v>
      </c>
      <c r="AJ64">
        <v>0</v>
      </c>
      <c r="AK64">
        <v>52.480255999999997</v>
      </c>
      <c r="AL64">
        <v>2.2403360000000001</v>
      </c>
      <c r="AM64">
        <v>0</v>
      </c>
      <c r="AN64">
        <v>0.70077</v>
      </c>
      <c r="AO64">
        <v>0</v>
      </c>
      <c r="AP64">
        <v>0</v>
      </c>
      <c r="AQ64">
        <v>0</v>
      </c>
      <c r="AR64">
        <v>34.056192000000003</v>
      </c>
      <c r="AS64">
        <v>4.5387050000000002</v>
      </c>
      <c r="AT64">
        <v>14.459963999999999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2302.7752789999995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572.24486000000002</v>
      </c>
      <c r="L65">
        <v>524.82569999999998</v>
      </c>
      <c r="M65">
        <v>88.688000000000002</v>
      </c>
      <c r="N65">
        <v>56.933840000000004</v>
      </c>
      <c r="O65">
        <v>119.213662</v>
      </c>
      <c r="P65">
        <v>121.06635</v>
      </c>
      <c r="Q65">
        <v>9.3717190000000006</v>
      </c>
      <c r="R65">
        <v>40.864055999999998</v>
      </c>
      <c r="S65">
        <v>17.815201999999999</v>
      </c>
      <c r="T65">
        <v>0</v>
      </c>
      <c r="U65">
        <v>403.69427999999999</v>
      </c>
      <c r="V65">
        <v>17.487055999999999</v>
      </c>
      <c r="W65">
        <v>33.546534999999999</v>
      </c>
      <c r="X65">
        <v>141.959508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8.5545360000000006</v>
      </c>
      <c r="AG65">
        <v>18.531936000000002</v>
      </c>
      <c r="AH65">
        <v>0</v>
      </c>
      <c r="AI65">
        <v>0</v>
      </c>
      <c r="AJ65">
        <v>0</v>
      </c>
      <c r="AK65">
        <v>52.480255999999997</v>
      </c>
      <c r="AL65">
        <v>2.2403360000000001</v>
      </c>
      <c r="AM65">
        <v>0</v>
      </c>
      <c r="AN65">
        <v>0.70077</v>
      </c>
      <c r="AO65">
        <v>0</v>
      </c>
      <c r="AP65">
        <v>6.7918620000000001</v>
      </c>
      <c r="AQ65">
        <v>15.000804</v>
      </c>
      <c r="AR65">
        <v>3.7248960000000002</v>
      </c>
      <c r="AS65">
        <v>4.5387050000000002</v>
      </c>
      <c r="AT65">
        <v>14.459963999999999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2274.7348329999995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572.24486000000002</v>
      </c>
      <c r="L66">
        <v>515.1857</v>
      </c>
      <c r="M66">
        <v>88.688000000000002</v>
      </c>
      <c r="N66">
        <v>56.933840000000004</v>
      </c>
      <c r="O66">
        <v>119.213662</v>
      </c>
      <c r="P66">
        <v>121.06635</v>
      </c>
      <c r="Q66">
        <v>9.3717190000000006</v>
      </c>
      <c r="R66">
        <v>40.864055999999998</v>
      </c>
      <c r="S66">
        <v>17.815201999999999</v>
      </c>
      <c r="T66">
        <v>0</v>
      </c>
      <c r="U66">
        <v>403.69427999999999</v>
      </c>
      <c r="V66">
        <v>17.487055999999999</v>
      </c>
      <c r="W66">
        <v>33.546534999999999</v>
      </c>
      <c r="X66">
        <v>141.959508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8.5545360000000006</v>
      </c>
      <c r="AG66">
        <v>18.531936000000002</v>
      </c>
      <c r="AH66">
        <v>0</v>
      </c>
      <c r="AI66">
        <v>0</v>
      </c>
      <c r="AJ66">
        <v>0</v>
      </c>
      <c r="AK66">
        <v>52.480255999999997</v>
      </c>
      <c r="AL66">
        <v>2.2403360000000001</v>
      </c>
      <c r="AM66">
        <v>0</v>
      </c>
      <c r="AN66">
        <v>0.70077</v>
      </c>
      <c r="AO66">
        <v>0</v>
      </c>
      <c r="AP66">
        <v>6.7918620000000001</v>
      </c>
      <c r="AQ66">
        <v>30.001608000000001</v>
      </c>
      <c r="AR66">
        <v>2.7670659999999998</v>
      </c>
      <c r="AS66">
        <v>4.5387050000000002</v>
      </c>
      <c r="AT66">
        <v>14.459963999999999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2279.1378069999996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572.24486000000002</v>
      </c>
      <c r="L67">
        <v>563.60751600000003</v>
      </c>
      <c r="M67">
        <v>88.688000000000002</v>
      </c>
      <c r="N67">
        <v>56.933840000000004</v>
      </c>
      <c r="O67">
        <v>119.213662</v>
      </c>
      <c r="P67">
        <v>121.06635</v>
      </c>
      <c r="Q67">
        <v>9.3717190000000006</v>
      </c>
      <c r="R67">
        <v>40.864055999999998</v>
      </c>
      <c r="S67">
        <v>17.815201999999999</v>
      </c>
      <c r="T67">
        <v>0</v>
      </c>
      <c r="U67">
        <v>403.69427999999999</v>
      </c>
      <c r="V67">
        <v>17.487055999999999</v>
      </c>
      <c r="W67">
        <v>33.546534999999999</v>
      </c>
      <c r="X67">
        <v>141.959508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8.5545360000000006</v>
      </c>
      <c r="AG67">
        <v>18.737846000000001</v>
      </c>
      <c r="AH67">
        <v>0</v>
      </c>
      <c r="AI67">
        <v>0</v>
      </c>
      <c r="AJ67">
        <v>0</v>
      </c>
      <c r="AK67">
        <v>52.480255999999997</v>
      </c>
      <c r="AL67">
        <v>2.2403360000000001</v>
      </c>
      <c r="AM67">
        <v>0</v>
      </c>
      <c r="AN67">
        <v>0.70077</v>
      </c>
      <c r="AO67">
        <v>0</v>
      </c>
      <c r="AP67">
        <v>6.7918620000000001</v>
      </c>
      <c r="AQ67">
        <v>30.001608000000001</v>
      </c>
      <c r="AR67">
        <v>2.7670659999999998</v>
      </c>
      <c r="AS67">
        <v>4.5387050000000002</v>
      </c>
      <c r="AT67">
        <v>14.459963999999999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2327.7655329999998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615.97083999999995</v>
      </c>
      <c r="L68">
        <v>625.60728700000004</v>
      </c>
      <c r="M68">
        <v>88.688000000000002</v>
      </c>
      <c r="N68">
        <v>56.933840000000004</v>
      </c>
      <c r="O68">
        <v>119.213662</v>
      </c>
      <c r="P68">
        <v>121.06635</v>
      </c>
      <c r="Q68">
        <v>10.517239999999999</v>
      </c>
      <c r="R68">
        <v>40.864055999999998</v>
      </c>
      <c r="S68">
        <v>25.440055999999998</v>
      </c>
      <c r="T68">
        <v>0</v>
      </c>
      <c r="U68">
        <v>403.69427999999999</v>
      </c>
      <c r="V68">
        <v>17.487055999999999</v>
      </c>
      <c r="W68">
        <v>33.546534999999999</v>
      </c>
      <c r="X68">
        <v>141.959508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8.5545360000000006</v>
      </c>
      <c r="AG68">
        <v>18.737846000000001</v>
      </c>
      <c r="AH68">
        <v>16.432344000000001</v>
      </c>
      <c r="AI68">
        <v>0</v>
      </c>
      <c r="AJ68">
        <v>0</v>
      </c>
      <c r="AK68">
        <v>52.480255999999997</v>
      </c>
      <c r="AL68">
        <v>2.2403360000000001</v>
      </c>
      <c r="AM68">
        <v>0</v>
      </c>
      <c r="AN68">
        <v>0.70077</v>
      </c>
      <c r="AO68">
        <v>0</v>
      </c>
      <c r="AP68">
        <v>6.7918620000000001</v>
      </c>
      <c r="AQ68">
        <v>30.001608000000001</v>
      </c>
      <c r="AR68">
        <v>2.7670659999999998</v>
      </c>
      <c r="AS68">
        <v>4.5387050000000002</v>
      </c>
      <c r="AT68">
        <v>14.459963999999999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2458.6940029999992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658.53647799999999</v>
      </c>
      <c r="L69">
        <v>629.63669600000003</v>
      </c>
      <c r="M69">
        <v>88.688000000000002</v>
      </c>
      <c r="N69">
        <v>56.933840000000004</v>
      </c>
      <c r="O69">
        <v>119.213662</v>
      </c>
      <c r="P69">
        <v>121.06635</v>
      </c>
      <c r="Q69">
        <v>10.517239999999999</v>
      </c>
      <c r="R69">
        <v>40.864055999999998</v>
      </c>
      <c r="S69">
        <v>25.440055999999998</v>
      </c>
      <c r="T69">
        <v>0</v>
      </c>
      <c r="U69">
        <v>403.69427999999999</v>
      </c>
      <c r="V69">
        <v>17.487055999999999</v>
      </c>
      <c r="W69">
        <v>33.546534999999999</v>
      </c>
      <c r="X69">
        <v>141.959508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8.5545360000000006</v>
      </c>
      <c r="AG69">
        <v>18.737846000000001</v>
      </c>
      <c r="AH69">
        <v>22.548828</v>
      </c>
      <c r="AI69">
        <v>0</v>
      </c>
      <c r="AJ69">
        <v>0</v>
      </c>
      <c r="AK69">
        <v>52.480255999999997</v>
      </c>
      <c r="AL69">
        <v>12.321847999999999</v>
      </c>
      <c r="AM69">
        <v>0</v>
      </c>
      <c r="AN69">
        <v>0.70077</v>
      </c>
      <c r="AO69">
        <v>0</v>
      </c>
      <c r="AP69">
        <v>6.7918620000000001</v>
      </c>
      <c r="AQ69">
        <v>45.002412</v>
      </c>
      <c r="AR69">
        <v>2.7670659999999998</v>
      </c>
      <c r="AS69">
        <v>4.5387050000000002</v>
      </c>
      <c r="AT69">
        <v>14.459963999999999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2536.4878499999991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658.53647799999999</v>
      </c>
      <c r="L70">
        <v>629.63669600000003</v>
      </c>
      <c r="M70">
        <v>88.688000000000002</v>
      </c>
      <c r="N70">
        <v>56.933840000000004</v>
      </c>
      <c r="O70">
        <v>119.213662</v>
      </c>
      <c r="P70">
        <v>121.06635</v>
      </c>
      <c r="Q70">
        <v>10.517239999999999</v>
      </c>
      <c r="R70">
        <v>40.864055999999998</v>
      </c>
      <c r="S70">
        <v>25.440055999999998</v>
      </c>
      <c r="T70">
        <v>0</v>
      </c>
      <c r="U70">
        <v>403.69427999999999</v>
      </c>
      <c r="V70">
        <v>17.487055999999999</v>
      </c>
      <c r="W70">
        <v>33.546534999999999</v>
      </c>
      <c r="X70">
        <v>141.959508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8.5545360000000006</v>
      </c>
      <c r="AG70">
        <v>18.737846000000001</v>
      </c>
      <c r="AH70">
        <v>45.097655000000003</v>
      </c>
      <c r="AI70">
        <v>0</v>
      </c>
      <c r="AJ70">
        <v>0</v>
      </c>
      <c r="AK70">
        <v>52.480255999999997</v>
      </c>
      <c r="AL70">
        <v>12.321847999999999</v>
      </c>
      <c r="AM70">
        <v>0</v>
      </c>
      <c r="AN70">
        <v>0.70077</v>
      </c>
      <c r="AO70">
        <v>0</v>
      </c>
      <c r="AP70">
        <v>6.7918620000000001</v>
      </c>
      <c r="AQ70">
        <v>45.002412</v>
      </c>
      <c r="AR70">
        <v>2.7670659999999998</v>
      </c>
      <c r="AS70">
        <v>4.5387050000000002</v>
      </c>
      <c r="AT70">
        <v>14.459963999999999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2559.0366769999991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658.53647799999999</v>
      </c>
      <c r="L71">
        <v>629.63669600000003</v>
      </c>
      <c r="M71">
        <v>88.688000000000002</v>
      </c>
      <c r="N71">
        <v>56.933840000000004</v>
      </c>
      <c r="O71">
        <v>119.213662</v>
      </c>
      <c r="P71">
        <v>121.06635</v>
      </c>
      <c r="Q71">
        <v>10.517239999999999</v>
      </c>
      <c r="R71">
        <v>40.864055999999998</v>
      </c>
      <c r="S71">
        <v>25.440055999999998</v>
      </c>
      <c r="T71">
        <v>0</v>
      </c>
      <c r="U71">
        <v>403.69427999999999</v>
      </c>
      <c r="V71">
        <v>17.487055999999999</v>
      </c>
      <c r="W71">
        <v>33.546534999999999</v>
      </c>
      <c r="X71">
        <v>141.959508</v>
      </c>
      <c r="Y71">
        <v>0</v>
      </c>
      <c r="Z71">
        <v>0</v>
      </c>
      <c r="AA71">
        <v>0</v>
      </c>
      <c r="AB71">
        <v>12.695919</v>
      </c>
      <c r="AC71">
        <v>0</v>
      </c>
      <c r="AD71">
        <v>8.8071389999999994</v>
      </c>
      <c r="AE71">
        <v>15.885612999999999</v>
      </c>
      <c r="AF71">
        <v>8.5545360000000006</v>
      </c>
      <c r="AG71">
        <v>18.943757000000002</v>
      </c>
      <c r="AH71">
        <v>67.646483000000003</v>
      </c>
      <c r="AI71">
        <v>0</v>
      </c>
      <c r="AJ71">
        <v>0</v>
      </c>
      <c r="AK71">
        <v>52.480255999999997</v>
      </c>
      <c r="AL71">
        <v>12.321847999999999</v>
      </c>
      <c r="AM71">
        <v>0</v>
      </c>
      <c r="AN71">
        <v>0.70077</v>
      </c>
      <c r="AO71">
        <v>0</v>
      </c>
      <c r="AP71">
        <v>6.7918620000000001</v>
      </c>
      <c r="AQ71">
        <v>45.002412</v>
      </c>
      <c r="AR71">
        <v>2.7670659999999998</v>
      </c>
      <c r="AS71">
        <v>4.5387050000000002</v>
      </c>
      <c r="AT71">
        <v>14.459963999999999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2619.1800869999988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658.53647799999999</v>
      </c>
      <c r="L72">
        <v>629.63669600000003</v>
      </c>
      <c r="M72">
        <v>88.688000000000002</v>
      </c>
      <c r="N72">
        <v>56.933840000000004</v>
      </c>
      <c r="O72">
        <v>119.213662</v>
      </c>
      <c r="P72">
        <v>121.06635</v>
      </c>
      <c r="Q72">
        <v>10.517239999999999</v>
      </c>
      <c r="R72">
        <v>40.864055999999998</v>
      </c>
      <c r="S72">
        <v>25.440055999999998</v>
      </c>
      <c r="T72">
        <v>0</v>
      </c>
      <c r="U72">
        <v>403.69427999999999</v>
      </c>
      <c r="V72">
        <v>17.487055999999999</v>
      </c>
      <c r="W72">
        <v>33.546534999999999</v>
      </c>
      <c r="X72">
        <v>141.959508</v>
      </c>
      <c r="Y72">
        <v>0</v>
      </c>
      <c r="Z72">
        <v>1.0604</v>
      </c>
      <c r="AA72">
        <v>0</v>
      </c>
      <c r="AB72">
        <v>12.695919</v>
      </c>
      <c r="AC72">
        <v>1.2275579999999999</v>
      </c>
      <c r="AD72">
        <v>17.614277000000001</v>
      </c>
      <c r="AE72">
        <v>31.771227</v>
      </c>
      <c r="AF72">
        <v>17.109072000000001</v>
      </c>
      <c r="AG72">
        <v>18.943757000000002</v>
      </c>
      <c r="AH72">
        <v>73.032640000000001</v>
      </c>
      <c r="AI72">
        <v>0</v>
      </c>
      <c r="AJ72">
        <v>0</v>
      </c>
      <c r="AK72">
        <v>52.480255999999997</v>
      </c>
      <c r="AL72">
        <v>12.321847999999999</v>
      </c>
      <c r="AM72">
        <v>0</v>
      </c>
      <c r="AN72">
        <v>0.70077</v>
      </c>
      <c r="AO72">
        <v>0</v>
      </c>
      <c r="AP72">
        <v>6.0509320000000004</v>
      </c>
      <c r="AQ72">
        <v>45.002412</v>
      </c>
      <c r="AR72">
        <v>2.7670659999999998</v>
      </c>
      <c r="AS72">
        <v>4.5387050000000002</v>
      </c>
      <c r="AT72">
        <v>14.459963999999999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2659.3605599999992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658.53647799999999</v>
      </c>
      <c r="L73">
        <v>629.63669600000003</v>
      </c>
      <c r="M73">
        <v>88.688000000000002</v>
      </c>
      <c r="N73">
        <v>56.933840000000004</v>
      </c>
      <c r="O73">
        <v>119.213662</v>
      </c>
      <c r="P73">
        <v>121.06635</v>
      </c>
      <c r="Q73">
        <v>10.517239999999999</v>
      </c>
      <c r="R73">
        <v>40.864055999999998</v>
      </c>
      <c r="S73">
        <v>25.440055999999998</v>
      </c>
      <c r="T73">
        <v>0</v>
      </c>
      <c r="U73">
        <v>403.69427999999999</v>
      </c>
      <c r="V73">
        <v>17.487055999999999</v>
      </c>
      <c r="W73">
        <v>33.546534999999999</v>
      </c>
      <c r="X73">
        <v>141.959508</v>
      </c>
      <c r="Y73">
        <v>0</v>
      </c>
      <c r="Z73">
        <v>12.572101999999999</v>
      </c>
      <c r="AA73">
        <v>6.7778840000000002</v>
      </c>
      <c r="AB73">
        <v>25.828741000000001</v>
      </c>
      <c r="AC73">
        <v>28.016546999999999</v>
      </c>
      <c r="AD73">
        <v>17.614277000000001</v>
      </c>
      <c r="AE73">
        <v>47.656840000000003</v>
      </c>
      <c r="AF73">
        <v>25.663608</v>
      </c>
      <c r="AG73">
        <v>18.943757000000002</v>
      </c>
      <c r="AH73">
        <v>112.74413800000001</v>
      </c>
      <c r="AI73">
        <v>3.6815159999999998</v>
      </c>
      <c r="AJ73">
        <v>0</v>
      </c>
      <c r="AK73">
        <v>52.480255999999997</v>
      </c>
      <c r="AL73">
        <v>12.321847999999999</v>
      </c>
      <c r="AM73">
        <v>0</v>
      </c>
      <c r="AN73">
        <v>0.70077</v>
      </c>
      <c r="AO73">
        <v>0</v>
      </c>
      <c r="AP73">
        <v>0</v>
      </c>
      <c r="AQ73">
        <v>45.002412</v>
      </c>
      <c r="AR73">
        <v>2.7670659999999998</v>
      </c>
      <c r="AS73">
        <v>4.5387050000000002</v>
      </c>
      <c r="AT73">
        <v>14.459963999999999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2779.3541879999993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658.53647799999999</v>
      </c>
      <c r="L74">
        <v>629.63669600000003</v>
      </c>
      <c r="M74">
        <v>88.688000000000002</v>
      </c>
      <c r="N74">
        <v>56.933840000000004</v>
      </c>
      <c r="O74">
        <v>119.213662</v>
      </c>
      <c r="P74">
        <v>121.06635</v>
      </c>
      <c r="Q74">
        <v>10.517239999999999</v>
      </c>
      <c r="R74">
        <v>40.864055999999998</v>
      </c>
      <c r="S74">
        <v>25.440055999999998</v>
      </c>
      <c r="T74">
        <v>0</v>
      </c>
      <c r="U74">
        <v>403.69427999999999</v>
      </c>
      <c r="V74">
        <v>17.487055999999999</v>
      </c>
      <c r="W74">
        <v>33.546534999999999</v>
      </c>
      <c r="X74">
        <v>141.959508</v>
      </c>
      <c r="Y74">
        <v>0</v>
      </c>
      <c r="Z74">
        <v>12.572101999999999</v>
      </c>
      <c r="AA74">
        <v>13.403456</v>
      </c>
      <c r="AB74">
        <v>25.828741000000001</v>
      </c>
      <c r="AC74">
        <v>28.016546999999999</v>
      </c>
      <c r="AD74">
        <v>26.421416000000001</v>
      </c>
      <c r="AE74">
        <v>47.656840000000003</v>
      </c>
      <c r="AF74">
        <v>25.663608</v>
      </c>
      <c r="AG74">
        <v>18.943757000000002</v>
      </c>
      <c r="AH74">
        <v>112.74413800000001</v>
      </c>
      <c r="AI74">
        <v>15.761797</v>
      </c>
      <c r="AJ74">
        <v>0</v>
      </c>
      <c r="AK74">
        <v>52.480255999999997</v>
      </c>
      <c r="AL74">
        <v>53.768064000000003</v>
      </c>
      <c r="AM74">
        <v>0</v>
      </c>
      <c r="AN74">
        <v>0.70077</v>
      </c>
      <c r="AO74">
        <v>0</v>
      </c>
      <c r="AP74">
        <v>0</v>
      </c>
      <c r="AQ74">
        <v>45.002412</v>
      </c>
      <c r="AR74">
        <v>2.7670659999999998</v>
      </c>
      <c r="AS74">
        <v>4.5387050000000002</v>
      </c>
      <c r="AT74">
        <v>14.459963999999999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2848.3133959999991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658.53647799999999</v>
      </c>
      <c r="L75">
        <v>629.63669600000003</v>
      </c>
      <c r="M75">
        <v>88.688000000000002</v>
      </c>
      <c r="N75">
        <v>56.933840000000004</v>
      </c>
      <c r="O75">
        <v>119.213662</v>
      </c>
      <c r="P75">
        <v>121.06635</v>
      </c>
      <c r="Q75">
        <v>10.517239999999999</v>
      </c>
      <c r="R75">
        <v>40.864055999999998</v>
      </c>
      <c r="S75">
        <v>25.440055999999998</v>
      </c>
      <c r="T75">
        <v>0</v>
      </c>
      <c r="U75">
        <v>403.69427999999999</v>
      </c>
      <c r="V75">
        <v>17.487055999999999</v>
      </c>
      <c r="W75">
        <v>33.546534999999999</v>
      </c>
      <c r="X75">
        <v>141.959508</v>
      </c>
      <c r="Y75">
        <v>0</v>
      </c>
      <c r="Z75">
        <v>12.572101999999999</v>
      </c>
      <c r="AA75">
        <v>21.32368</v>
      </c>
      <c r="AB75">
        <v>25.828741000000001</v>
      </c>
      <c r="AC75">
        <v>28.016546999999999</v>
      </c>
      <c r="AD75">
        <v>26.421416000000001</v>
      </c>
      <c r="AE75">
        <v>47.656840000000003</v>
      </c>
      <c r="AF75">
        <v>25.663608</v>
      </c>
      <c r="AG75">
        <v>19.149667000000001</v>
      </c>
      <c r="AH75">
        <v>135.29296600000001</v>
      </c>
      <c r="AI75">
        <v>15.761797</v>
      </c>
      <c r="AJ75">
        <v>0</v>
      </c>
      <c r="AK75">
        <v>52.480255999999997</v>
      </c>
      <c r="AL75">
        <v>53.768064000000003</v>
      </c>
      <c r="AM75">
        <v>0</v>
      </c>
      <c r="AN75">
        <v>0.70077</v>
      </c>
      <c r="AO75">
        <v>0</v>
      </c>
      <c r="AP75">
        <v>0</v>
      </c>
      <c r="AQ75">
        <v>45.002412</v>
      </c>
      <c r="AR75">
        <v>2.7670659999999998</v>
      </c>
      <c r="AS75">
        <v>4.5387050000000002</v>
      </c>
      <c r="AT75">
        <v>14.459963999999999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2878.9883579999992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658.53647799999999</v>
      </c>
      <c r="L76">
        <v>629.63669600000003</v>
      </c>
      <c r="M76">
        <v>88.688000000000002</v>
      </c>
      <c r="N76">
        <v>56.933840000000004</v>
      </c>
      <c r="O76">
        <v>119.213662</v>
      </c>
      <c r="P76">
        <v>121.06635</v>
      </c>
      <c r="Q76">
        <v>10.517239999999999</v>
      </c>
      <c r="R76">
        <v>40.864055999999998</v>
      </c>
      <c r="S76">
        <v>25.440055999999998</v>
      </c>
      <c r="T76">
        <v>0</v>
      </c>
      <c r="U76">
        <v>403.69427999999999</v>
      </c>
      <c r="V76">
        <v>17.487055999999999</v>
      </c>
      <c r="W76">
        <v>33.546534999999999</v>
      </c>
      <c r="X76">
        <v>141.959508</v>
      </c>
      <c r="Y76">
        <v>0</v>
      </c>
      <c r="Z76">
        <v>12.572101999999999</v>
      </c>
      <c r="AA76">
        <v>25.13148</v>
      </c>
      <c r="AB76">
        <v>25.828741000000001</v>
      </c>
      <c r="AC76">
        <v>18.658875999999999</v>
      </c>
      <c r="AD76">
        <v>26.421416000000001</v>
      </c>
      <c r="AE76">
        <v>47.656840000000003</v>
      </c>
      <c r="AF76">
        <v>25.663608</v>
      </c>
      <c r="AG76">
        <v>19.149667000000001</v>
      </c>
      <c r="AH76">
        <v>135.29296600000001</v>
      </c>
      <c r="AI76">
        <v>15.761797</v>
      </c>
      <c r="AJ76">
        <v>0</v>
      </c>
      <c r="AK76">
        <v>52.480255999999997</v>
      </c>
      <c r="AL76">
        <v>53.768064000000003</v>
      </c>
      <c r="AM76">
        <v>0</v>
      </c>
      <c r="AN76">
        <v>0.70077</v>
      </c>
      <c r="AO76">
        <v>0</v>
      </c>
      <c r="AP76">
        <v>0</v>
      </c>
      <c r="AQ76">
        <v>45.002412</v>
      </c>
      <c r="AR76">
        <v>2.7670659999999998</v>
      </c>
      <c r="AS76">
        <v>4.5387050000000002</v>
      </c>
      <c r="AT76">
        <v>14.459963999999999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2873.438486999999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658.53647799999999</v>
      </c>
      <c r="L77">
        <v>629.63669600000003</v>
      </c>
      <c r="M77">
        <v>88.688000000000002</v>
      </c>
      <c r="N77">
        <v>56.933840000000004</v>
      </c>
      <c r="O77">
        <v>119.213662</v>
      </c>
      <c r="P77">
        <v>121.06635</v>
      </c>
      <c r="Q77">
        <v>10.517239999999999</v>
      </c>
      <c r="R77">
        <v>40.864055999999998</v>
      </c>
      <c r="S77">
        <v>25.440055999999998</v>
      </c>
      <c r="T77">
        <v>0</v>
      </c>
      <c r="U77">
        <v>403.69427999999999</v>
      </c>
      <c r="V77">
        <v>17.487055999999999</v>
      </c>
      <c r="W77">
        <v>33.546534999999999</v>
      </c>
      <c r="X77">
        <v>141.959508</v>
      </c>
      <c r="Y77">
        <v>0</v>
      </c>
      <c r="Z77">
        <v>12.572101999999999</v>
      </c>
      <c r="AA77">
        <v>25.13148</v>
      </c>
      <c r="AB77">
        <v>25.828741000000001</v>
      </c>
      <c r="AC77">
        <v>18.658875999999999</v>
      </c>
      <c r="AD77">
        <v>26.421416000000001</v>
      </c>
      <c r="AE77">
        <v>47.656840000000003</v>
      </c>
      <c r="AF77">
        <v>25.663608</v>
      </c>
      <c r="AG77">
        <v>19.149667000000001</v>
      </c>
      <c r="AH77">
        <v>127.80712</v>
      </c>
      <c r="AI77">
        <v>15.761797</v>
      </c>
      <c r="AJ77">
        <v>0</v>
      </c>
      <c r="AK77">
        <v>52.480255999999997</v>
      </c>
      <c r="AL77">
        <v>53.768064000000003</v>
      </c>
      <c r="AM77">
        <v>0</v>
      </c>
      <c r="AN77">
        <v>0.70077</v>
      </c>
      <c r="AO77">
        <v>0</v>
      </c>
      <c r="AP77">
        <v>0</v>
      </c>
      <c r="AQ77">
        <v>45.002412</v>
      </c>
      <c r="AR77">
        <v>2.7670659999999998</v>
      </c>
      <c r="AS77">
        <v>4.5387050000000002</v>
      </c>
      <c r="AT77">
        <v>14.459963999999999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2865.9526409999989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658.53647799999999</v>
      </c>
      <c r="L78">
        <v>629.63669600000003</v>
      </c>
      <c r="M78">
        <v>88.688000000000002</v>
      </c>
      <c r="N78">
        <v>56.933840000000004</v>
      </c>
      <c r="O78">
        <v>119.213662</v>
      </c>
      <c r="P78">
        <v>121.06635</v>
      </c>
      <c r="Q78">
        <v>10.517239999999999</v>
      </c>
      <c r="R78">
        <v>40.864055999999998</v>
      </c>
      <c r="S78">
        <v>25.440055999999998</v>
      </c>
      <c r="T78">
        <v>0</v>
      </c>
      <c r="U78">
        <v>403.69427999999999</v>
      </c>
      <c r="V78">
        <v>17.487055999999999</v>
      </c>
      <c r="W78">
        <v>33.546534999999999</v>
      </c>
      <c r="X78">
        <v>141.959508</v>
      </c>
      <c r="Y78">
        <v>0</v>
      </c>
      <c r="Z78">
        <v>12.572101999999999</v>
      </c>
      <c r="AA78">
        <v>25.13148</v>
      </c>
      <c r="AB78">
        <v>25.828741000000001</v>
      </c>
      <c r="AC78">
        <v>9.3294379999999997</v>
      </c>
      <c r="AD78">
        <v>17.614277000000001</v>
      </c>
      <c r="AE78">
        <v>47.656840000000003</v>
      </c>
      <c r="AF78">
        <v>25.663608</v>
      </c>
      <c r="AG78">
        <v>19.149667000000001</v>
      </c>
      <c r="AH78">
        <v>112.74413800000001</v>
      </c>
      <c r="AI78">
        <v>15.761797</v>
      </c>
      <c r="AJ78">
        <v>0</v>
      </c>
      <c r="AK78">
        <v>52.480255999999997</v>
      </c>
      <c r="AL78">
        <v>53.768064000000003</v>
      </c>
      <c r="AM78">
        <v>0</v>
      </c>
      <c r="AN78">
        <v>0.70077</v>
      </c>
      <c r="AO78">
        <v>0</v>
      </c>
      <c r="AP78">
        <v>0</v>
      </c>
      <c r="AQ78">
        <v>45.002412</v>
      </c>
      <c r="AR78">
        <v>2.7670659999999998</v>
      </c>
      <c r="AS78">
        <v>4.5387050000000002</v>
      </c>
      <c r="AT78">
        <v>14.459963999999999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2832.7530819999993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658.53647799999999</v>
      </c>
      <c r="L79">
        <v>629.63669600000003</v>
      </c>
      <c r="M79">
        <v>88.688000000000002</v>
      </c>
      <c r="N79">
        <v>56.933840000000004</v>
      </c>
      <c r="O79">
        <v>119.213662</v>
      </c>
      <c r="P79">
        <v>121.06635</v>
      </c>
      <c r="Q79">
        <v>10.517239999999999</v>
      </c>
      <c r="R79">
        <v>40.864055999999998</v>
      </c>
      <c r="S79">
        <v>25.440055999999998</v>
      </c>
      <c r="T79">
        <v>0</v>
      </c>
      <c r="U79">
        <v>403.69427999999999</v>
      </c>
      <c r="V79">
        <v>17.487055999999999</v>
      </c>
      <c r="W79">
        <v>33.546534999999999</v>
      </c>
      <c r="X79">
        <v>141.959508</v>
      </c>
      <c r="Y79">
        <v>0</v>
      </c>
      <c r="Z79">
        <v>6.2860509999999996</v>
      </c>
      <c r="AA79">
        <v>25.13148</v>
      </c>
      <c r="AB79">
        <v>12.695919</v>
      </c>
      <c r="AC79">
        <v>1.2275579999999999</v>
      </c>
      <c r="AD79">
        <v>17.614277000000001</v>
      </c>
      <c r="AE79">
        <v>47.656840000000003</v>
      </c>
      <c r="AF79">
        <v>17.109072000000001</v>
      </c>
      <c r="AG79">
        <v>19.355578000000001</v>
      </c>
      <c r="AH79">
        <v>91.290800000000004</v>
      </c>
      <c r="AI79">
        <v>15.761797</v>
      </c>
      <c r="AJ79">
        <v>0</v>
      </c>
      <c r="AK79">
        <v>52.480255999999997</v>
      </c>
      <c r="AL79">
        <v>12.321847999999999</v>
      </c>
      <c r="AM79">
        <v>0</v>
      </c>
      <c r="AN79">
        <v>0.70077</v>
      </c>
      <c r="AO79">
        <v>0</v>
      </c>
      <c r="AP79">
        <v>0</v>
      </c>
      <c r="AQ79">
        <v>45.002412</v>
      </c>
      <c r="AR79">
        <v>2.7670659999999998</v>
      </c>
      <c r="AS79">
        <v>4.5387050000000002</v>
      </c>
      <c r="AT79">
        <v>14.459963999999999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2733.9841499999998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658.53647799999999</v>
      </c>
      <c r="L80">
        <v>629.63669600000003</v>
      </c>
      <c r="M80">
        <v>88.688000000000002</v>
      </c>
      <c r="N80">
        <v>56.933840000000004</v>
      </c>
      <c r="O80">
        <v>119.213662</v>
      </c>
      <c r="P80">
        <v>121.06635</v>
      </c>
      <c r="Q80">
        <v>10.517239999999999</v>
      </c>
      <c r="R80">
        <v>40.864055999999998</v>
      </c>
      <c r="S80">
        <v>25.440055999999998</v>
      </c>
      <c r="T80">
        <v>0</v>
      </c>
      <c r="U80">
        <v>403.69427999999999</v>
      </c>
      <c r="V80">
        <v>17.487055999999999</v>
      </c>
      <c r="W80">
        <v>33.546534999999999</v>
      </c>
      <c r="X80">
        <v>141.959508</v>
      </c>
      <c r="Y80">
        <v>0</v>
      </c>
      <c r="Z80">
        <v>6.2860509999999996</v>
      </c>
      <c r="AA80">
        <v>13.543583</v>
      </c>
      <c r="AB80">
        <v>0</v>
      </c>
      <c r="AC80">
        <v>0</v>
      </c>
      <c r="AD80">
        <v>8.7867639999999998</v>
      </c>
      <c r="AE80">
        <v>31.771227</v>
      </c>
      <c r="AF80">
        <v>8.5545360000000006</v>
      </c>
      <c r="AG80">
        <v>19.355578000000001</v>
      </c>
      <c r="AH80">
        <v>72.119731999999999</v>
      </c>
      <c r="AI80">
        <v>3.6815159999999998</v>
      </c>
      <c r="AJ80">
        <v>0</v>
      </c>
      <c r="AK80">
        <v>52.480255999999997</v>
      </c>
      <c r="AL80">
        <v>2.2403360000000001</v>
      </c>
      <c r="AM80">
        <v>0</v>
      </c>
      <c r="AN80">
        <v>0.70077</v>
      </c>
      <c r="AO80">
        <v>0</v>
      </c>
      <c r="AP80">
        <v>0</v>
      </c>
      <c r="AQ80">
        <v>45.002412</v>
      </c>
      <c r="AR80">
        <v>2.7670659999999998</v>
      </c>
      <c r="AS80">
        <v>4.5387050000000002</v>
      </c>
      <c r="AT80">
        <v>14.459963999999999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2633.8722529999995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651.19646</v>
      </c>
      <c r="L81">
        <v>629.63669600000003</v>
      </c>
      <c r="M81">
        <v>88.688000000000002</v>
      </c>
      <c r="N81">
        <v>56.933840000000004</v>
      </c>
      <c r="O81">
        <v>119.213662</v>
      </c>
      <c r="P81">
        <v>121.06635</v>
      </c>
      <c r="Q81">
        <v>10.517239999999999</v>
      </c>
      <c r="R81">
        <v>40.864055999999998</v>
      </c>
      <c r="S81">
        <v>25.440055999999998</v>
      </c>
      <c r="T81">
        <v>0</v>
      </c>
      <c r="U81">
        <v>403.69427999999999</v>
      </c>
      <c r="V81">
        <v>17.487055999999999</v>
      </c>
      <c r="W81">
        <v>33.546534999999999</v>
      </c>
      <c r="X81">
        <v>141.959508</v>
      </c>
      <c r="Y81">
        <v>0</v>
      </c>
      <c r="Z81">
        <v>6.2860509999999996</v>
      </c>
      <c r="AA81">
        <v>6.0924800000000001</v>
      </c>
      <c r="AB81">
        <v>0</v>
      </c>
      <c r="AC81">
        <v>0</v>
      </c>
      <c r="AD81">
        <v>0</v>
      </c>
      <c r="AE81">
        <v>15.885612999999999</v>
      </c>
      <c r="AF81">
        <v>8.5545360000000006</v>
      </c>
      <c r="AG81">
        <v>19.355578000000001</v>
      </c>
      <c r="AH81">
        <v>38.798589999999997</v>
      </c>
      <c r="AI81">
        <v>0</v>
      </c>
      <c r="AJ81">
        <v>0</v>
      </c>
      <c r="AK81">
        <v>52.480255999999997</v>
      </c>
      <c r="AL81">
        <v>2.2403360000000001</v>
      </c>
      <c r="AM81">
        <v>0</v>
      </c>
      <c r="AN81">
        <v>0.70077</v>
      </c>
      <c r="AO81">
        <v>0</v>
      </c>
      <c r="AP81">
        <v>0</v>
      </c>
      <c r="AQ81">
        <v>45.002412</v>
      </c>
      <c r="AR81">
        <v>34.056192000000003</v>
      </c>
      <c r="AS81">
        <v>4.5387050000000002</v>
      </c>
      <c r="AT81">
        <v>14.459963999999999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2588.6952219999989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654.08846000000005</v>
      </c>
      <c r="L82">
        <v>629.63669600000003</v>
      </c>
      <c r="M82">
        <v>88.688000000000002</v>
      </c>
      <c r="N82">
        <v>56.933840000000004</v>
      </c>
      <c r="O82">
        <v>119.213662</v>
      </c>
      <c r="P82">
        <v>121.06635</v>
      </c>
      <c r="Q82">
        <v>10.517239999999999</v>
      </c>
      <c r="R82">
        <v>40.864055999999998</v>
      </c>
      <c r="S82">
        <v>25.205708000000001</v>
      </c>
      <c r="T82">
        <v>0</v>
      </c>
      <c r="U82">
        <v>403.69427999999999</v>
      </c>
      <c r="V82">
        <v>17.487055999999999</v>
      </c>
      <c r="W82">
        <v>33.546534999999999</v>
      </c>
      <c r="X82">
        <v>141.959508</v>
      </c>
      <c r="Y82">
        <v>0</v>
      </c>
      <c r="Z82">
        <v>6.2860509999999996</v>
      </c>
      <c r="AA82">
        <v>0</v>
      </c>
      <c r="AB82">
        <v>0</v>
      </c>
      <c r="AC82">
        <v>0</v>
      </c>
      <c r="AD82">
        <v>0</v>
      </c>
      <c r="AE82">
        <v>15.885612999999999</v>
      </c>
      <c r="AF82">
        <v>8.5545360000000006</v>
      </c>
      <c r="AG82">
        <v>19.355578000000001</v>
      </c>
      <c r="AH82">
        <v>38.159554</v>
      </c>
      <c r="AI82">
        <v>0</v>
      </c>
      <c r="AJ82">
        <v>0</v>
      </c>
      <c r="AK82">
        <v>52.480255999999997</v>
      </c>
      <c r="AL82">
        <v>2.2403360000000001</v>
      </c>
      <c r="AM82">
        <v>0</v>
      </c>
      <c r="AN82">
        <v>0.70077</v>
      </c>
      <c r="AO82">
        <v>0</v>
      </c>
      <c r="AP82">
        <v>0</v>
      </c>
      <c r="AQ82">
        <v>45.002412</v>
      </c>
      <c r="AR82">
        <v>34.056192000000003</v>
      </c>
      <c r="AS82">
        <v>4.5387050000000002</v>
      </c>
      <c r="AT82">
        <v>14.459963999999999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2584.621357999999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565.86800000000005</v>
      </c>
      <c r="L83">
        <v>629.63669600000003</v>
      </c>
      <c r="M83">
        <v>88.688000000000002</v>
      </c>
      <c r="N83">
        <v>56.933840000000004</v>
      </c>
      <c r="O83">
        <v>119.213662</v>
      </c>
      <c r="P83">
        <v>121.06635</v>
      </c>
      <c r="Q83">
        <v>9.3717190000000006</v>
      </c>
      <c r="R83">
        <v>40.864055999999998</v>
      </c>
      <c r="S83">
        <v>17.815201999999999</v>
      </c>
      <c r="T83">
        <v>0</v>
      </c>
      <c r="U83">
        <v>403.69427999999999</v>
      </c>
      <c r="V83">
        <v>17.487055999999999</v>
      </c>
      <c r="W83">
        <v>33.546534999999999</v>
      </c>
      <c r="X83">
        <v>141.959508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15.885612999999999</v>
      </c>
      <c r="AF83">
        <v>8.5545360000000006</v>
      </c>
      <c r="AG83">
        <v>19.561488000000001</v>
      </c>
      <c r="AH83">
        <v>16.432344000000001</v>
      </c>
      <c r="AI83">
        <v>0</v>
      </c>
      <c r="AJ83">
        <v>0</v>
      </c>
      <c r="AK83">
        <v>52.480255999999997</v>
      </c>
      <c r="AL83">
        <v>2.2403360000000001</v>
      </c>
      <c r="AM83">
        <v>0</v>
      </c>
      <c r="AN83">
        <v>0.70077</v>
      </c>
      <c r="AO83">
        <v>0</v>
      </c>
      <c r="AP83">
        <v>0</v>
      </c>
      <c r="AQ83">
        <v>45.002412</v>
      </c>
      <c r="AR83">
        <v>4.2570240000000004</v>
      </c>
      <c r="AS83">
        <v>4.5387050000000002</v>
      </c>
      <c r="AT83">
        <v>14.459963999999999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2430.2583519999989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544.66</v>
      </c>
      <c r="L84">
        <v>553.96751600000005</v>
      </c>
      <c r="M84">
        <v>88.688000000000002</v>
      </c>
      <c r="N84">
        <v>56.933840000000004</v>
      </c>
      <c r="O84">
        <v>119.213662</v>
      </c>
      <c r="P84">
        <v>121.06635</v>
      </c>
      <c r="Q84">
        <v>9.3717190000000006</v>
      </c>
      <c r="R84">
        <v>32.609903000000003</v>
      </c>
      <c r="S84">
        <v>17.815201999999999</v>
      </c>
      <c r="T84">
        <v>0</v>
      </c>
      <c r="U84">
        <v>403.69427999999999</v>
      </c>
      <c r="V84">
        <v>14.050011</v>
      </c>
      <c r="W84">
        <v>33.546534999999999</v>
      </c>
      <c r="X84">
        <v>141.959508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15.885612999999999</v>
      </c>
      <c r="AF84">
        <v>8.5545360000000006</v>
      </c>
      <c r="AG84">
        <v>19.561488000000001</v>
      </c>
      <c r="AH84">
        <v>0</v>
      </c>
      <c r="AI84">
        <v>0</v>
      </c>
      <c r="AJ84">
        <v>0</v>
      </c>
      <c r="AK84">
        <v>52.480255999999997</v>
      </c>
      <c r="AL84">
        <v>2.2403360000000001</v>
      </c>
      <c r="AM84">
        <v>0</v>
      </c>
      <c r="AN84">
        <v>0.70077</v>
      </c>
      <c r="AO84">
        <v>0</v>
      </c>
      <c r="AP84">
        <v>0</v>
      </c>
      <c r="AQ84">
        <v>45.002412</v>
      </c>
      <c r="AR84">
        <v>3.1927680000000001</v>
      </c>
      <c r="AS84">
        <v>4.5387050000000002</v>
      </c>
      <c r="AT84">
        <v>14.459963999999999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2304.193373999999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535.98400000000004</v>
      </c>
      <c r="L85">
        <v>447.28154000000001</v>
      </c>
      <c r="M85">
        <v>88.688000000000002</v>
      </c>
      <c r="N85">
        <v>56.933840000000004</v>
      </c>
      <c r="O85">
        <v>119.213662</v>
      </c>
      <c r="P85">
        <v>121.06635</v>
      </c>
      <c r="Q85">
        <v>9.3717190000000006</v>
      </c>
      <c r="R85">
        <v>32.609903000000003</v>
      </c>
      <c r="S85">
        <v>17.815201999999999</v>
      </c>
      <c r="T85">
        <v>0</v>
      </c>
      <c r="U85">
        <v>403.69427999999999</v>
      </c>
      <c r="V85">
        <v>14.050011</v>
      </c>
      <c r="W85">
        <v>33.546534999999999</v>
      </c>
      <c r="X85">
        <v>141.959508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15.885612999999999</v>
      </c>
      <c r="AF85">
        <v>8.5545360000000006</v>
      </c>
      <c r="AG85">
        <v>19.561488000000001</v>
      </c>
      <c r="AH85">
        <v>0</v>
      </c>
      <c r="AI85">
        <v>0</v>
      </c>
      <c r="AJ85">
        <v>0</v>
      </c>
      <c r="AK85">
        <v>52.480255999999997</v>
      </c>
      <c r="AL85">
        <v>2.2403360000000001</v>
      </c>
      <c r="AM85">
        <v>0</v>
      </c>
      <c r="AN85">
        <v>0.70077</v>
      </c>
      <c r="AO85">
        <v>0</v>
      </c>
      <c r="AP85">
        <v>0</v>
      </c>
      <c r="AQ85">
        <v>45.002412</v>
      </c>
      <c r="AR85">
        <v>3.1927680000000001</v>
      </c>
      <c r="AS85">
        <v>4.5387050000000002</v>
      </c>
      <c r="AT85">
        <v>14.459963999999999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2188.8313979999994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539.84</v>
      </c>
      <c r="L86">
        <v>367.26954000000001</v>
      </c>
      <c r="M86">
        <v>88.688000000000002</v>
      </c>
      <c r="N86">
        <v>56.933840000000004</v>
      </c>
      <c r="O86">
        <v>119.213662</v>
      </c>
      <c r="P86">
        <v>121.06635</v>
      </c>
      <c r="Q86">
        <v>9.3717190000000006</v>
      </c>
      <c r="R86">
        <v>27.597103000000001</v>
      </c>
      <c r="S86">
        <v>17.815201999999999</v>
      </c>
      <c r="T86">
        <v>0</v>
      </c>
      <c r="U86">
        <v>403.69427999999999</v>
      </c>
      <c r="V86">
        <v>9.6082839999999994</v>
      </c>
      <c r="W86">
        <v>33.546534999999999</v>
      </c>
      <c r="X86">
        <v>141.959508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15.885612999999999</v>
      </c>
      <c r="AF86">
        <v>8.5545360000000006</v>
      </c>
      <c r="AG86">
        <v>19.561488000000001</v>
      </c>
      <c r="AH86">
        <v>0</v>
      </c>
      <c r="AI86">
        <v>0</v>
      </c>
      <c r="AJ86">
        <v>0</v>
      </c>
      <c r="AK86">
        <v>52.480255999999997</v>
      </c>
      <c r="AL86">
        <v>2.2403360000000001</v>
      </c>
      <c r="AM86">
        <v>0</v>
      </c>
      <c r="AN86">
        <v>0.70077</v>
      </c>
      <c r="AO86">
        <v>0</v>
      </c>
      <c r="AP86">
        <v>0</v>
      </c>
      <c r="AQ86">
        <v>45.002412</v>
      </c>
      <c r="AR86">
        <v>3.1927680000000001</v>
      </c>
      <c r="AS86">
        <v>4.5387050000000002</v>
      </c>
      <c r="AT86">
        <v>14.459963999999999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2103.2208709999995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536.94799999999998</v>
      </c>
      <c r="L87">
        <v>344.13353999999998</v>
      </c>
      <c r="M87">
        <v>88.688000000000002</v>
      </c>
      <c r="N87">
        <v>56.933840000000004</v>
      </c>
      <c r="O87">
        <v>119.213662</v>
      </c>
      <c r="P87">
        <v>121.06635</v>
      </c>
      <c r="Q87">
        <v>9.3717190000000006</v>
      </c>
      <c r="R87">
        <v>27.597103000000001</v>
      </c>
      <c r="S87">
        <v>17.815201999999999</v>
      </c>
      <c r="T87">
        <v>0</v>
      </c>
      <c r="U87">
        <v>403.69427999999999</v>
      </c>
      <c r="V87">
        <v>9.6082839999999994</v>
      </c>
      <c r="W87">
        <v>29.508811000000001</v>
      </c>
      <c r="X87">
        <v>136.686331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15.885612999999999</v>
      </c>
      <c r="AF87">
        <v>8.5545360000000006</v>
      </c>
      <c r="AG87">
        <v>19.767398</v>
      </c>
      <c r="AH87">
        <v>0</v>
      </c>
      <c r="AI87">
        <v>0</v>
      </c>
      <c r="AJ87">
        <v>0</v>
      </c>
      <c r="AK87">
        <v>52.480255999999997</v>
      </c>
      <c r="AL87">
        <v>2.2403360000000001</v>
      </c>
      <c r="AM87">
        <v>0</v>
      </c>
      <c r="AN87">
        <v>0.70077</v>
      </c>
      <c r="AO87">
        <v>0</v>
      </c>
      <c r="AP87">
        <v>0</v>
      </c>
      <c r="AQ87">
        <v>45.002412</v>
      </c>
      <c r="AR87">
        <v>3.1927680000000001</v>
      </c>
      <c r="AS87">
        <v>4.5387050000000002</v>
      </c>
      <c r="AT87">
        <v>14.459963999999999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2068.08788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546.58799999999997</v>
      </c>
      <c r="L88">
        <v>344.13353999999998</v>
      </c>
      <c r="M88">
        <v>88.688000000000002</v>
      </c>
      <c r="N88">
        <v>56.933840000000004</v>
      </c>
      <c r="O88">
        <v>119.213662</v>
      </c>
      <c r="P88">
        <v>121.06635</v>
      </c>
      <c r="Q88">
        <v>9.3717190000000006</v>
      </c>
      <c r="R88">
        <v>27.597103000000001</v>
      </c>
      <c r="S88">
        <v>17.815201999999999</v>
      </c>
      <c r="T88">
        <v>0</v>
      </c>
      <c r="U88">
        <v>403.69427999999999</v>
      </c>
      <c r="V88">
        <v>11.87317</v>
      </c>
      <c r="W88">
        <v>33.546534999999999</v>
      </c>
      <c r="X88">
        <v>141.959508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15.885612999999999</v>
      </c>
      <c r="AF88">
        <v>8.5545360000000006</v>
      </c>
      <c r="AG88">
        <v>19.767398</v>
      </c>
      <c r="AH88">
        <v>0</v>
      </c>
      <c r="AI88">
        <v>0</v>
      </c>
      <c r="AJ88">
        <v>0</v>
      </c>
      <c r="AK88">
        <v>52.480255999999997</v>
      </c>
      <c r="AL88">
        <v>2.2403360000000001</v>
      </c>
      <c r="AM88">
        <v>0</v>
      </c>
      <c r="AN88">
        <v>0.70077</v>
      </c>
      <c r="AO88">
        <v>0</v>
      </c>
      <c r="AP88">
        <v>0</v>
      </c>
      <c r="AQ88">
        <v>45.002412</v>
      </c>
      <c r="AR88">
        <v>3.1927680000000001</v>
      </c>
      <c r="AS88">
        <v>4.5387050000000002</v>
      </c>
      <c r="AT88">
        <v>14.459963999999999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2089.3036669999997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539.84</v>
      </c>
      <c r="L89">
        <v>344.13353999999998</v>
      </c>
      <c r="M89">
        <v>88.688000000000002</v>
      </c>
      <c r="N89">
        <v>56.933840000000004</v>
      </c>
      <c r="O89">
        <v>119.213662</v>
      </c>
      <c r="P89">
        <v>121.06635</v>
      </c>
      <c r="Q89">
        <v>9.3717190000000006</v>
      </c>
      <c r="R89">
        <v>27.597103000000001</v>
      </c>
      <c r="S89">
        <v>17.815201999999999</v>
      </c>
      <c r="T89">
        <v>0</v>
      </c>
      <c r="U89">
        <v>403.69427999999999</v>
      </c>
      <c r="V89">
        <v>14.028335</v>
      </c>
      <c r="W89">
        <v>33.546534999999999</v>
      </c>
      <c r="X89">
        <v>141.959508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15.885612999999999</v>
      </c>
      <c r="AF89">
        <v>8.5545360000000006</v>
      </c>
      <c r="AG89">
        <v>19.767398</v>
      </c>
      <c r="AH89">
        <v>0</v>
      </c>
      <c r="AI89">
        <v>0</v>
      </c>
      <c r="AJ89">
        <v>0</v>
      </c>
      <c r="AK89">
        <v>52.480255999999997</v>
      </c>
      <c r="AL89">
        <v>2.2403360000000001</v>
      </c>
      <c r="AM89">
        <v>0</v>
      </c>
      <c r="AN89">
        <v>0.70077</v>
      </c>
      <c r="AO89">
        <v>0</v>
      </c>
      <c r="AP89">
        <v>0</v>
      </c>
      <c r="AQ89">
        <v>45.002412</v>
      </c>
      <c r="AR89">
        <v>3.1927680000000001</v>
      </c>
      <c r="AS89">
        <v>4.5387050000000002</v>
      </c>
      <c r="AT89">
        <v>14.459963999999999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2084.7108319999998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541.76800000000003</v>
      </c>
      <c r="L90">
        <v>344.13353999999998</v>
      </c>
      <c r="M90">
        <v>88.688000000000002</v>
      </c>
      <c r="N90">
        <v>56.933840000000004</v>
      </c>
      <c r="O90">
        <v>119.213662</v>
      </c>
      <c r="P90">
        <v>121.06635</v>
      </c>
      <c r="Q90">
        <v>9.3717190000000006</v>
      </c>
      <c r="R90">
        <v>27.597103000000001</v>
      </c>
      <c r="S90">
        <v>17.815201999999999</v>
      </c>
      <c r="T90">
        <v>0</v>
      </c>
      <c r="U90">
        <v>403.69427999999999</v>
      </c>
      <c r="V90">
        <v>14.050011</v>
      </c>
      <c r="W90">
        <v>33.546534999999999</v>
      </c>
      <c r="X90">
        <v>141.959508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15.885612999999999</v>
      </c>
      <c r="AF90">
        <v>8.5545360000000006</v>
      </c>
      <c r="AG90">
        <v>19.767398</v>
      </c>
      <c r="AH90">
        <v>0</v>
      </c>
      <c r="AI90">
        <v>0</v>
      </c>
      <c r="AJ90">
        <v>0</v>
      </c>
      <c r="AK90">
        <v>52.480255999999997</v>
      </c>
      <c r="AL90">
        <v>2.2403360000000001</v>
      </c>
      <c r="AM90">
        <v>0</v>
      </c>
      <c r="AN90">
        <v>0.70077</v>
      </c>
      <c r="AO90">
        <v>0</v>
      </c>
      <c r="AP90">
        <v>0</v>
      </c>
      <c r="AQ90">
        <v>30.001608000000001</v>
      </c>
      <c r="AR90">
        <v>3.1927680000000001</v>
      </c>
      <c r="AS90">
        <v>4.5387050000000002</v>
      </c>
      <c r="AT90">
        <v>14.459963999999999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2071.6597040000001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534.05600000000004</v>
      </c>
      <c r="L91">
        <v>344.13353999999998</v>
      </c>
      <c r="M91">
        <v>88.688000000000002</v>
      </c>
      <c r="N91">
        <v>56.933840000000004</v>
      </c>
      <c r="O91">
        <v>119.213662</v>
      </c>
      <c r="P91">
        <v>121.06635</v>
      </c>
      <c r="Q91">
        <v>9.3717190000000006</v>
      </c>
      <c r="R91">
        <v>27.597103000000001</v>
      </c>
      <c r="S91">
        <v>17.815201999999999</v>
      </c>
      <c r="T91">
        <v>0</v>
      </c>
      <c r="U91">
        <v>403.69427999999999</v>
      </c>
      <c r="V91">
        <v>9.6082839999999994</v>
      </c>
      <c r="W91">
        <v>29.508811000000001</v>
      </c>
      <c r="X91">
        <v>130.902331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15.885612999999999</v>
      </c>
      <c r="AF91">
        <v>8.5545360000000006</v>
      </c>
      <c r="AG91">
        <v>19.973309</v>
      </c>
      <c r="AH91">
        <v>0</v>
      </c>
      <c r="AI91">
        <v>0</v>
      </c>
      <c r="AJ91">
        <v>0</v>
      </c>
      <c r="AK91">
        <v>52.480255999999997</v>
      </c>
      <c r="AL91">
        <v>2.2403360000000001</v>
      </c>
      <c r="AM91">
        <v>0</v>
      </c>
      <c r="AN91">
        <v>0.70077</v>
      </c>
      <c r="AO91">
        <v>0</v>
      </c>
      <c r="AP91">
        <v>0</v>
      </c>
      <c r="AQ91">
        <v>0</v>
      </c>
      <c r="AR91">
        <v>3.1927680000000001</v>
      </c>
      <c r="AS91">
        <v>4.5387050000000002</v>
      </c>
      <c r="AT91">
        <v>14.459963999999999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2014.6153789999998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550.44399999999996</v>
      </c>
      <c r="L92">
        <v>344.13353999999998</v>
      </c>
      <c r="M92">
        <v>88.688000000000002</v>
      </c>
      <c r="N92">
        <v>56.933840000000004</v>
      </c>
      <c r="O92">
        <v>119.213662</v>
      </c>
      <c r="P92">
        <v>121.06635</v>
      </c>
      <c r="Q92">
        <v>9.3717190000000006</v>
      </c>
      <c r="R92">
        <v>27.597103000000001</v>
      </c>
      <c r="S92">
        <v>17.815201999999999</v>
      </c>
      <c r="T92">
        <v>0</v>
      </c>
      <c r="U92">
        <v>403.69427999999999</v>
      </c>
      <c r="V92">
        <v>9.6082839999999994</v>
      </c>
      <c r="W92">
        <v>29.508811000000001</v>
      </c>
      <c r="X92">
        <v>133.97325599999999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15.885612999999999</v>
      </c>
      <c r="AF92">
        <v>8.5545360000000006</v>
      </c>
      <c r="AG92">
        <v>19.973309</v>
      </c>
      <c r="AH92">
        <v>0</v>
      </c>
      <c r="AI92">
        <v>0</v>
      </c>
      <c r="AJ92">
        <v>0</v>
      </c>
      <c r="AK92">
        <v>52.480255999999997</v>
      </c>
      <c r="AL92">
        <v>2.2403360000000001</v>
      </c>
      <c r="AM92">
        <v>0</v>
      </c>
      <c r="AN92">
        <v>0.70077</v>
      </c>
      <c r="AO92">
        <v>0</v>
      </c>
      <c r="AP92">
        <v>0</v>
      </c>
      <c r="AQ92">
        <v>0</v>
      </c>
      <c r="AR92">
        <v>3.1927680000000001</v>
      </c>
      <c r="AS92">
        <v>4.5387050000000002</v>
      </c>
      <c r="AT92">
        <v>14.459963999999999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2034.0743039999998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516.70399999999995</v>
      </c>
      <c r="L93">
        <v>344.13353999999998</v>
      </c>
      <c r="M93">
        <v>88.688000000000002</v>
      </c>
      <c r="N93">
        <v>56.933840000000004</v>
      </c>
      <c r="O93">
        <v>119.213662</v>
      </c>
      <c r="P93">
        <v>121.06635</v>
      </c>
      <c r="Q93">
        <v>9.3717190000000006</v>
      </c>
      <c r="R93">
        <v>27.597103000000001</v>
      </c>
      <c r="S93">
        <v>17.815201999999999</v>
      </c>
      <c r="T93">
        <v>0</v>
      </c>
      <c r="U93">
        <v>403.69427999999999</v>
      </c>
      <c r="V93">
        <v>9.6082839999999994</v>
      </c>
      <c r="W93">
        <v>29.344930999999999</v>
      </c>
      <c r="X93">
        <v>125.118331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15.885612999999999</v>
      </c>
      <c r="AF93">
        <v>8.5545360000000006</v>
      </c>
      <c r="AG93">
        <v>19.973309</v>
      </c>
      <c r="AH93">
        <v>0</v>
      </c>
      <c r="AI93">
        <v>0</v>
      </c>
      <c r="AJ93">
        <v>0</v>
      </c>
      <c r="AK93">
        <v>52.480255999999997</v>
      </c>
      <c r="AL93">
        <v>2.2403360000000001</v>
      </c>
      <c r="AM93">
        <v>0</v>
      </c>
      <c r="AN93">
        <v>0.70077</v>
      </c>
      <c r="AO93">
        <v>0</v>
      </c>
      <c r="AP93">
        <v>0</v>
      </c>
      <c r="AQ93">
        <v>0</v>
      </c>
      <c r="AR93">
        <v>6.3855360000000001</v>
      </c>
      <c r="AS93">
        <v>4.5387050000000002</v>
      </c>
      <c r="AT93">
        <v>14.459963999999999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1994.5082669999997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470.43200000000002</v>
      </c>
      <c r="L94">
        <v>344.13353999999998</v>
      </c>
      <c r="M94">
        <v>88.688000000000002</v>
      </c>
      <c r="N94">
        <v>56.933840000000004</v>
      </c>
      <c r="O94">
        <v>119.213662</v>
      </c>
      <c r="P94">
        <v>121.06635</v>
      </c>
      <c r="Q94">
        <v>9.3717190000000006</v>
      </c>
      <c r="R94">
        <v>27.597103000000001</v>
      </c>
      <c r="S94">
        <v>17.815201999999999</v>
      </c>
      <c r="T94">
        <v>0</v>
      </c>
      <c r="U94">
        <v>403.69427999999999</v>
      </c>
      <c r="V94">
        <v>9.6082839999999994</v>
      </c>
      <c r="W94">
        <v>28.882211000000002</v>
      </c>
      <c r="X94">
        <v>125.118331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15.885612999999999</v>
      </c>
      <c r="AF94">
        <v>8.5545360000000006</v>
      </c>
      <c r="AG94">
        <v>19.973309</v>
      </c>
      <c r="AH94">
        <v>0</v>
      </c>
      <c r="AI94">
        <v>0</v>
      </c>
      <c r="AJ94">
        <v>0</v>
      </c>
      <c r="AK94">
        <v>52.480255999999997</v>
      </c>
      <c r="AL94">
        <v>2.2403360000000001</v>
      </c>
      <c r="AM94">
        <v>0</v>
      </c>
      <c r="AN94">
        <v>0.70077</v>
      </c>
      <c r="AO94">
        <v>0</v>
      </c>
      <c r="AP94">
        <v>0</v>
      </c>
      <c r="AQ94">
        <v>0</v>
      </c>
      <c r="AR94">
        <v>6.3855360000000001</v>
      </c>
      <c r="AS94">
        <v>4.5387050000000002</v>
      </c>
      <c r="AT94">
        <v>14.459963999999999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1947.7735469999998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369.21199999999999</v>
      </c>
      <c r="L95">
        <v>344.13353999999998</v>
      </c>
      <c r="M95">
        <v>88.688000000000002</v>
      </c>
      <c r="N95">
        <v>56.933840000000004</v>
      </c>
      <c r="O95">
        <v>119.213662</v>
      </c>
      <c r="P95">
        <v>121.06635</v>
      </c>
      <c r="Q95">
        <v>9.3717190000000006</v>
      </c>
      <c r="R95">
        <v>27.597103000000001</v>
      </c>
      <c r="S95">
        <v>17.815201999999999</v>
      </c>
      <c r="T95">
        <v>0</v>
      </c>
      <c r="U95">
        <v>403.69427999999999</v>
      </c>
      <c r="V95">
        <v>9.6082839999999994</v>
      </c>
      <c r="W95">
        <v>28.882211000000002</v>
      </c>
      <c r="X95">
        <v>125.118331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15.885612999999999</v>
      </c>
      <c r="AF95">
        <v>8.5545360000000006</v>
      </c>
      <c r="AG95">
        <v>20.179219</v>
      </c>
      <c r="AH95">
        <v>0</v>
      </c>
      <c r="AI95">
        <v>0</v>
      </c>
      <c r="AJ95">
        <v>0</v>
      </c>
      <c r="AK95">
        <v>52.480255999999997</v>
      </c>
      <c r="AL95">
        <v>2.2403360000000001</v>
      </c>
      <c r="AM95">
        <v>0</v>
      </c>
      <c r="AN95">
        <v>0.70077</v>
      </c>
      <c r="AO95">
        <v>0</v>
      </c>
      <c r="AP95">
        <v>0</v>
      </c>
      <c r="AQ95">
        <v>0</v>
      </c>
      <c r="AR95">
        <v>6.3855360000000001</v>
      </c>
      <c r="AS95">
        <v>4.5387050000000002</v>
      </c>
      <c r="AT95">
        <v>14.459963999999999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1846.7594569999999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349.93200000000002</v>
      </c>
      <c r="L96">
        <v>337.43856</v>
      </c>
      <c r="M96">
        <v>88.688000000000002</v>
      </c>
      <c r="N96">
        <v>56.933840000000004</v>
      </c>
      <c r="O96">
        <v>119.213662</v>
      </c>
      <c r="P96">
        <v>121.06635</v>
      </c>
      <c r="Q96">
        <v>6.6805199999999996</v>
      </c>
      <c r="R96">
        <v>14.46964</v>
      </c>
      <c r="S96">
        <v>9.5628799999999998</v>
      </c>
      <c r="T96">
        <v>0</v>
      </c>
      <c r="U96">
        <v>403.69427999999999</v>
      </c>
      <c r="V96">
        <v>4.82</v>
      </c>
      <c r="W96">
        <v>28.882211000000002</v>
      </c>
      <c r="X96">
        <v>134.758331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15.885612999999999</v>
      </c>
      <c r="AF96">
        <v>8.5545360000000006</v>
      </c>
      <c r="AG96">
        <v>20.179219</v>
      </c>
      <c r="AH96">
        <v>0</v>
      </c>
      <c r="AI96">
        <v>0</v>
      </c>
      <c r="AJ96">
        <v>0</v>
      </c>
      <c r="AK96">
        <v>52.480255999999997</v>
      </c>
      <c r="AL96">
        <v>2.2403360000000001</v>
      </c>
      <c r="AM96">
        <v>0</v>
      </c>
      <c r="AN96">
        <v>0.70077</v>
      </c>
      <c r="AO96">
        <v>0</v>
      </c>
      <c r="AP96">
        <v>0</v>
      </c>
      <c r="AQ96">
        <v>0</v>
      </c>
      <c r="AR96">
        <v>6.3855360000000001</v>
      </c>
      <c r="AS96">
        <v>4.5387050000000002</v>
      </c>
      <c r="AT96">
        <v>14.459963999999999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1801.5652089999999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345.11200000000002</v>
      </c>
      <c r="L97">
        <v>337.43856</v>
      </c>
      <c r="M97">
        <v>88.688000000000002</v>
      </c>
      <c r="N97">
        <v>56.933840000000004</v>
      </c>
      <c r="O97">
        <v>119.213662</v>
      </c>
      <c r="P97">
        <v>121.06635</v>
      </c>
      <c r="Q97">
        <v>6.6805199999999996</v>
      </c>
      <c r="R97">
        <v>14.46964</v>
      </c>
      <c r="S97">
        <v>9.5628799999999998</v>
      </c>
      <c r="T97">
        <v>0</v>
      </c>
      <c r="U97">
        <v>403.69427999999999</v>
      </c>
      <c r="V97">
        <v>4.82</v>
      </c>
      <c r="W97">
        <v>28.882211000000002</v>
      </c>
      <c r="X97">
        <v>141.959508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8.5545360000000006</v>
      </c>
      <c r="AG97">
        <v>20.179219</v>
      </c>
      <c r="AH97">
        <v>0</v>
      </c>
      <c r="AI97">
        <v>0</v>
      </c>
      <c r="AJ97">
        <v>0</v>
      </c>
      <c r="AK97">
        <v>52.480255999999997</v>
      </c>
      <c r="AL97">
        <v>2.2403360000000001</v>
      </c>
      <c r="AM97">
        <v>0</v>
      </c>
      <c r="AN97">
        <v>0.70077</v>
      </c>
      <c r="AO97">
        <v>0</v>
      </c>
      <c r="AP97">
        <v>0</v>
      </c>
      <c r="AQ97">
        <v>0</v>
      </c>
      <c r="AR97">
        <v>3.1927680000000001</v>
      </c>
      <c r="AS97">
        <v>4.5387050000000002</v>
      </c>
      <c r="AT97">
        <v>14.459963999999999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1784.8680049999998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341.25599999999997</v>
      </c>
      <c r="L98">
        <v>337.43856</v>
      </c>
      <c r="M98">
        <v>88.688000000000002</v>
      </c>
      <c r="N98">
        <v>56.933840000000004</v>
      </c>
      <c r="O98">
        <v>119.213662</v>
      </c>
      <c r="P98">
        <v>121.06635</v>
      </c>
      <c r="Q98">
        <v>6.6805199999999996</v>
      </c>
      <c r="R98">
        <v>14.46964</v>
      </c>
      <c r="S98">
        <v>9.5628799999999998</v>
      </c>
      <c r="T98">
        <v>0</v>
      </c>
      <c r="U98">
        <v>403.69427999999999</v>
      </c>
      <c r="V98">
        <v>4.82</v>
      </c>
      <c r="W98">
        <v>29.344930999999999</v>
      </c>
      <c r="X98">
        <v>141.959508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8.5545360000000006</v>
      </c>
      <c r="AG98">
        <v>20.179219</v>
      </c>
      <c r="AH98">
        <v>0</v>
      </c>
      <c r="AI98">
        <v>0</v>
      </c>
      <c r="AJ98">
        <v>0</v>
      </c>
      <c r="AK98">
        <v>52.480255999999997</v>
      </c>
      <c r="AL98">
        <v>2.2403360000000001</v>
      </c>
      <c r="AM98">
        <v>0</v>
      </c>
      <c r="AN98">
        <v>0.70077</v>
      </c>
      <c r="AO98">
        <v>0</v>
      </c>
      <c r="AP98">
        <v>0</v>
      </c>
      <c r="AQ98">
        <v>0</v>
      </c>
      <c r="AR98">
        <v>3.1927680000000001</v>
      </c>
      <c r="AS98">
        <v>4.5387050000000002</v>
      </c>
      <c r="AT98">
        <v>14.459963999999999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1781.4747249999996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12.6191099255</v>
      </c>
      <c r="L99">
        <f t="shared" si="2"/>
        <v>11.679525397500013</v>
      </c>
      <c r="M99">
        <f t="shared" si="2"/>
        <v>2.030836434000002</v>
      </c>
      <c r="N99">
        <f t="shared" si="2"/>
        <v>1.3242428674999991</v>
      </c>
      <c r="O99">
        <f t="shared" si="2"/>
        <v>2.8322815025000021</v>
      </c>
      <c r="P99">
        <f t="shared" si="2"/>
        <v>2.8685588262499944</v>
      </c>
      <c r="Q99">
        <f t="shared" si="2"/>
        <v>0.20930537800000001</v>
      </c>
      <c r="R99">
        <f t="shared" si="2"/>
        <v>0.76091334399999888</v>
      </c>
      <c r="S99">
        <f t="shared" si="2"/>
        <v>0.44594220299999976</v>
      </c>
      <c r="T99">
        <f t="shared" si="2"/>
        <v>0</v>
      </c>
      <c r="U99">
        <f t="shared" si="2"/>
        <v>9.6886627200000071</v>
      </c>
      <c r="V99">
        <f t="shared" si="2"/>
        <v>0.30960817900000004</v>
      </c>
      <c r="W99">
        <f t="shared" si="2"/>
        <v>0.7325759039999995</v>
      </c>
      <c r="X99">
        <f t="shared" si="2"/>
        <v>3.1040158369999991</v>
      </c>
      <c r="Y99">
        <f t="shared" si="2"/>
        <v>0</v>
      </c>
      <c r="Z99">
        <f t="shared" si="2"/>
        <v>4.453255699999998E-2</v>
      </c>
      <c r="AA99">
        <f t="shared" si="2"/>
        <v>8.1322423000000033E-2</v>
      </c>
      <c r="AB99">
        <f t="shared" si="2"/>
        <v>0.12192193874999999</v>
      </c>
      <c r="AC99">
        <f t="shared" si="2"/>
        <v>7.5926586249999997E-2</v>
      </c>
      <c r="AD99">
        <f t="shared" si="2"/>
        <v>9.6873431250000044E-2</v>
      </c>
      <c r="AE99">
        <f t="shared" si="2"/>
        <v>0.38125471824999979</v>
      </c>
      <c r="AF99">
        <f t="shared" si="2"/>
        <v>0.26519061599999993</v>
      </c>
      <c r="AG99">
        <f t="shared" si="2"/>
        <v>0.43982461399999989</v>
      </c>
      <c r="AH99">
        <f t="shared" si="2"/>
        <v>0.57056750049999994</v>
      </c>
      <c r="AI99">
        <f t="shared" si="2"/>
        <v>4.3086008500000002E-2</v>
      </c>
      <c r="AJ99">
        <f t="shared" si="2"/>
        <v>0</v>
      </c>
      <c r="AK99">
        <f t="shared" si="2"/>
        <v>1.2600154719999979</v>
      </c>
      <c r="AL99">
        <f t="shared" si="2"/>
        <v>0.21966494849999985</v>
      </c>
      <c r="AM99">
        <f t="shared" si="2"/>
        <v>0</v>
      </c>
      <c r="AN99">
        <f t="shared" si="2"/>
        <v>1.6818479999999983E-2</v>
      </c>
      <c r="AO99">
        <f t="shared" si="2"/>
        <v>0</v>
      </c>
      <c r="AP99">
        <f t="shared" si="2"/>
        <v>1.9572911500000002E-2</v>
      </c>
      <c r="AQ99">
        <f t="shared" si="2"/>
        <v>0.48828528000000032</v>
      </c>
      <c r="AR99">
        <f t="shared" si="2"/>
        <v>0.16304401900000001</v>
      </c>
      <c r="AS99">
        <f t="shared" si="2"/>
        <v>0.14403904375000004</v>
      </c>
      <c r="AT99">
        <f t="shared" si="2"/>
        <v>0.34703913599999958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53.384558202500003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45292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45292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128.21</v>
      </c>
      <c r="C3" s="34">
        <v>0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117.61</v>
      </c>
      <c r="N3">
        <v>149.11000000000001</v>
      </c>
      <c r="O3">
        <v>53.02</v>
      </c>
      <c r="P3">
        <v>0.94</v>
      </c>
      <c r="Q3">
        <v>13.2</v>
      </c>
      <c r="R3" s="93">
        <v>0</v>
      </c>
      <c r="S3" s="93">
        <v>0</v>
      </c>
      <c r="T3" s="93">
        <v>0</v>
      </c>
      <c r="U3">
        <v>1.1499999999999999</v>
      </c>
      <c r="V3">
        <v>0</v>
      </c>
      <c r="W3">
        <v>1.57</v>
      </c>
      <c r="X3">
        <v>60.74</v>
      </c>
      <c r="Y3">
        <v>20.239999999999998</v>
      </c>
      <c r="Z3">
        <v>20.25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13.95</v>
      </c>
      <c r="AH3">
        <v>40.07</v>
      </c>
      <c r="AI3">
        <v>40.07</v>
      </c>
      <c r="AJ3">
        <v>23.14</v>
      </c>
      <c r="AK3">
        <v>0</v>
      </c>
      <c r="AL3">
        <v>0</v>
      </c>
    </row>
    <row r="4" spans="1:38">
      <c r="A4" t="s">
        <v>46</v>
      </c>
      <c r="B4" s="34">
        <v>128.21</v>
      </c>
      <c r="C4" s="34">
        <v>0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71.72</v>
      </c>
      <c r="N4">
        <v>149.11000000000001</v>
      </c>
      <c r="O4">
        <v>53.02</v>
      </c>
      <c r="P4">
        <v>0.94</v>
      </c>
      <c r="Q4">
        <v>12.84</v>
      </c>
      <c r="R4" s="93">
        <v>0</v>
      </c>
      <c r="S4" s="93">
        <v>0</v>
      </c>
      <c r="T4" s="93">
        <v>0</v>
      </c>
      <c r="U4">
        <v>1.1499999999999999</v>
      </c>
      <c r="V4">
        <v>0</v>
      </c>
      <c r="W4">
        <v>1.57</v>
      </c>
      <c r="X4">
        <v>60.47</v>
      </c>
      <c r="Y4">
        <v>20.14</v>
      </c>
      <c r="Z4">
        <v>20.16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12.47</v>
      </c>
      <c r="AH4">
        <v>39.51</v>
      </c>
      <c r="AI4">
        <v>39.51</v>
      </c>
      <c r="AJ4">
        <v>23.14</v>
      </c>
      <c r="AK4">
        <v>0</v>
      </c>
      <c r="AL4">
        <v>0</v>
      </c>
    </row>
    <row r="5" spans="1:38">
      <c r="A5" t="s">
        <v>47</v>
      </c>
      <c r="B5" s="34">
        <v>128.21</v>
      </c>
      <c r="C5" s="34">
        <v>0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71.72</v>
      </c>
      <c r="N5">
        <v>149.11000000000001</v>
      </c>
      <c r="O5">
        <v>53.02</v>
      </c>
      <c r="P5">
        <v>0.94</v>
      </c>
      <c r="Q5">
        <v>12.7</v>
      </c>
      <c r="R5" s="93">
        <v>0</v>
      </c>
      <c r="S5" s="93">
        <v>0</v>
      </c>
      <c r="T5" s="93">
        <v>0</v>
      </c>
      <c r="U5">
        <v>1.1499999999999999</v>
      </c>
      <c r="V5">
        <v>0</v>
      </c>
      <c r="W5">
        <v>1.57</v>
      </c>
      <c r="X5">
        <v>58.35</v>
      </c>
      <c r="Y5">
        <v>19.440000000000001</v>
      </c>
      <c r="Z5">
        <v>19.45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11.76</v>
      </c>
      <c r="AH5">
        <v>38.94</v>
      </c>
      <c r="AI5">
        <v>38.94</v>
      </c>
      <c r="AJ5">
        <v>0</v>
      </c>
      <c r="AK5">
        <v>0</v>
      </c>
      <c r="AL5">
        <v>0</v>
      </c>
    </row>
    <row r="6" spans="1:38">
      <c r="A6" t="s">
        <v>48</v>
      </c>
      <c r="B6" s="34">
        <v>128.21</v>
      </c>
      <c r="C6" s="34">
        <v>0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71.72</v>
      </c>
      <c r="N6">
        <v>149.11000000000001</v>
      </c>
      <c r="O6">
        <v>53.02</v>
      </c>
      <c r="P6">
        <v>0.94</v>
      </c>
      <c r="Q6">
        <v>12.56</v>
      </c>
      <c r="R6" s="93">
        <v>0</v>
      </c>
      <c r="S6" s="93">
        <v>0</v>
      </c>
      <c r="T6" s="93">
        <v>0</v>
      </c>
      <c r="U6">
        <v>1.1499999999999999</v>
      </c>
      <c r="V6">
        <v>0</v>
      </c>
      <c r="W6">
        <v>1.57</v>
      </c>
      <c r="X6">
        <v>56.89</v>
      </c>
      <c r="Y6">
        <v>18.96</v>
      </c>
      <c r="Z6">
        <v>18.96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11.38</v>
      </c>
      <c r="AH6">
        <v>38.369999999999997</v>
      </c>
      <c r="AI6">
        <v>38.369999999999997</v>
      </c>
      <c r="AJ6">
        <v>0</v>
      </c>
      <c r="AK6">
        <v>0</v>
      </c>
      <c r="AL6">
        <v>0</v>
      </c>
    </row>
    <row r="7" spans="1:38">
      <c r="A7" t="s">
        <v>49</v>
      </c>
      <c r="B7" s="34">
        <v>128.21</v>
      </c>
      <c r="C7" s="34">
        <v>0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71.72</v>
      </c>
      <c r="N7">
        <v>149.11000000000001</v>
      </c>
      <c r="O7">
        <v>53.02</v>
      </c>
      <c r="P7">
        <v>0.77</v>
      </c>
      <c r="Q7">
        <v>12.71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1.57</v>
      </c>
      <c r="X7">
        <v>56.71</v>
      </c>
      <c r="Y7">
        <v>18.91</v>
      </c>
      <c r="Z7">
        <v>18.899999999999999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17.39</v>
      </c>
      <c r="AH7">
        <v>37.81</v>
      </c>
      <c r="AI7">
        <v>37.81</v>
      </c>
      <c r="AJ7">
        <v>0</v>
      </c>
      <c r="AK7">
        <v>0</v>
      </c>
      <c r="AL7">
        <v>0</v>
      </c>
    </row>
    <row r="8" spans="1:38">
      <c r="A8" t="s">
        <v>50</v>
      </c>
      <c r="B8" s="34">
        <v>128.21</v>
      </c>
      <c r="C8" s="34">
        <v>0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71.72</v>
      </c>
      <c r="N8">
        <v>149.11000000000001</v>
      </c>
      <c r="O8">
        <v>53.02</v>
      </c>
      <c r="P8">
        <v>0.77</v>
      </c>
      <c r="Q8">
        <v>12.38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1.57</v>
      </c>
      <c r="X8">
        <v>71.959999999999994</v>
      </c>
      <c r="Y8">
        <v>23.99</v>
      </c>
      <c r="Z8">
        <v>23.99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16.809999999999999</v>
      </c>
      <c r="AH8">
        <v>37.24</v>
      </c>
      <c r="AI8">
        <v>37.24</v>
      </c>
      <c r="AJ8">
        <v>0</v>
      </c>
      <c r="AK8">
        <v>0</v>
      </c>
      <c r="AL8">
        <v>0</v>
      </c>
    </row>
    <row r="9" spans="1:38">
      <c r="A9" t="s">
        <v>51</v>
      </c>
      <c r="B9" s="34">
        <v>108.93</v>
      </c>
      <c r="C9" s="34">
        <v>0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71.72</v>
      </c>
      <c r="N9">
        <v>149.11000000000001</v>
      </c>
      <c r="O9">
        <v>53.02</v>
      </c>
      <c r="P9">
        <v>0.77</v>
      </c>
      <c r="Q9">
        <v>12.04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1.57</v>
      </c>
      <c r="X9">
        <v>69.849999999999994</v>
      </c>
      <c r="Y9">
        <v>23.28</v>
      </c>
      <c r="Z9">
        <v>23.28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16.18</v>
      </c>
      <c r="AH9">
        <v>37</v>
      </c>
      <c r="AI9">
        <v>37</v>
      </c>
      <c r="AJ9">
        <v>0</v>
      </c>
      <c r="AK9">
        <v>0</v>
      </c>
      <c r="AL9">
        <v>0</v>
      </c>
    </row>
    <row r="10" spans="1:38">
      <c r="A10" t="s">
        <v>52</v>
      </c>
      <c r="B10" s="34">
        <v>108.93</v>
      </c>
      <c r="C10" s="34">
        <v>0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71.72</v>
      </c>
      <c r="N10">
        <v>149.11000000000001</v>
      </c>
      <c r="O10">
        <v>53.02</v>
      </c>
      <c r="P10">
        <v>0.77</v>
      </c>
      <c r="Q10">
        <v>11.65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1.57</v>
      </c>
      <c r="X10">
        <v>68.39</v>
      </c>
      <c r="Y10">
        <v>22.78</v>
      </c>
      <c r="Z10">
        <v>22.8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15.54</v>
      </c>
      <c r="AH10">
        <v>36.67</v>
      </c>
      <c r="AI10">
        <v>36.67</v>
      </c>
      <c r="AJ10">
        <v>0</v>
      </c>
      <c r="AK10">
        <v>0</v>
      </c>
      <c r="AL10">
        <v>0</v>
      </c>
    </row>
    <row r="11" spans="1:38">
      <c r="A11" t="s">
        <v>53</v>
      </c>
      <c r="B11" s="34">
        <v>108.93</v>
      </c>
      <c r="C11" s="34">
        <v>0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71.72</v>
      </c>
      <c r="N11">
        <v>149.11000000000001</v>
      </c>
      <c r="O11">
        <v>53.02</v>
      </c>
      <c r="P11">
        <v>0.77</v>
      </c>
      <c r="Q11">
        <v>11.37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1.57</v>
      </c>
      <c r="X11">
        <v>68.209999999999994</v>
      </c>
      <c r="Y11">
        <v>22.73</v>
      </c>
      <c r="Z11">
        <v>22.74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17.95</v>
      </c>
      <c r="AH11">
        <v>50.72</v>
      </c>
      <c r="AI11">
        <v>50.72</v>
      </c>
      <c r="AJ11">
        <v>0</v>
      </c>
      <c r="AK11">
        <v>0</v>
      </c>
      <c r="AL11">
        <v>0</v>
      </c>
    </row>
    <row r="12" spans="1:38">
      <c r="A12" t="s">
        <v>54</v>
      </c>
      <c r="B12" s="34">
        <v>108.93</v>
      </c>
      <c r="C12" s="34">
        <v>0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71.72</v>
      </c>
      <c r="N12">
        <v>149.11000000000001</v>
      </c>
      <c r="O12">
        <v>53.02</v>
      </c>
      <c r="P12">
        <v>0.77</v>
      </c>
      <c r="Q12">
        <v>11.19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1.57</v>
      </c>
      <c r="X12">
        <v>66.959999999999994</v>
      </c>
      <c r="Y12">
        <v>22.32</v>
      </c>
      <c r="Z12">
        <v>22.32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17.34</v>
      </c>
      <c r="AH12">
        <v>50.34</v>
      </c>
      <c r="AI12">
        <v>50.34</v>
      </c>
      <c r="AJ12">
        <v>0</v>
      </c>
      <c r="AK12">
        <v>0</v>
      </c>
      <c r="AL12">
        <v>0</v>
      </c>
    </row>
    <row r="13" spans="1:38">
      <c r="A13" t="s">
        <v>55</v>
      </c>
      <c r="B13" s="34">
        <v>108.93</v>
      </c>
      <c r="C13" s="34">
        <v>0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71.72</v>
      </c>
      <c r="N13">
        <v>149.11000000000001</v>
      </c>
      <c r="O13">
        <v>53.02</v>
      </c>
      <c r="P13">
        <v>0.77</v>
      </c>
      <c r="Q13">
        <v>13.6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1.57</v>
      </c>
      <c r="X13">
        <v>66.05</v>
      </c>
      <c r="Y13">
        <v>22.01</v>
      </c>
      <c r="Z13">
        <v>22.02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16.64</v>
      </c>
      <c r="AH13">
        <v>34.78</v>
      </c>
      <c r="AI13">
        <v>34.78</v>
      </c>
      <c r="AJ13">
        <v>0</v>
      </c>
      <c r="AK13">
        <v>0</v>
      </c>
      <c r="AL13">
        <v>0</v>
      </c>
    </row>
    <row r="14" spans="1:38">
      <c r="A14" t="s">
        <v>56</v>
      </c>
      <c r="B14" s="34">
        <v>108.93</v>
      </c>
      <c r="C14" s="34">
        <v>0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71.72</v>
      </c>
      <c r="N14">
        <v>149.11000000000001</v>
      </c>
      <c r="O14">
        <v>53.02</v>
      </c>
      <c r="P14">
        <v>0.77</v>
      </c>
      <c r="Q14">
        <v>13.4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1.57</v>
      </c>
      <c r="X14">
        <v>65.709999999999994</v>
      </c>
      <c r="Y14">
        <v>21.91</v>
      </c>
      <c r="Z14">
        <v>21.9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16.010000000000002</v>
      </c>
      <c r="AH14">
        <v>34.090000000000003</v>
      </c>
      <c r="AI14">
        <v>34.090000000000003</v>
      </c>
      <c r="AJ14">
        <v>0</v>
      </c>
      <c r="AK14">
        <v>0</v>
      </c>
      <c r="AL14">
        <v>0</v>
      </c>
    </row>
    <row r="15" spans="1:38">
      <c r="A15" t="s">
        <v>57</v>
      </c>
      <c r="B15" s="34">
        <v>108.93</v>
      </c>
      <c r="C15" s="34">
        <v>0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71.72</v>
      </c>
      <c r="N15">
        <v>149.11000000000001</v>
      </c>
      <c r="O15">
        <v>53.02</v>
      </c>
      <c r="P15">
        <v>0.9</v>
      </c>
      <c r="Q15">
        <v>13.2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1.57</v>
      </c>
      <c r="X15">
        <v>48.64</v>
      </c>
      <c r="Y15">
        <v>16.22</v>
      </c>
      <c r="Z15">
        <v>16.21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34.01</v>
      </c>
      <c r="AI15">
        <v>34.01</v>
      </c>
      <c r="AJ15">
        <v>0</v>
      </c>
      <c r="AK15">
        <v>0</v>
      </c>
      <c r="AL15">
        <v>0</v>
      </c>
    </row>
    <row r="16" spans="1:38">
      <c r="A16" t="s">
        <v>58</v>
      </c>
      <c r="B16" s="34">
        <v>108.93</v>
      </c>
      <c r="C16" s="34">
        <v>0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71.72</v>
      </c>
      <c r="N16">
        <v>149.11000000000001</v>
      </c>
      <c r="O16">
        <v>53.02</v>
      </c>
      <c r="P16">
        <v>0.9</v>
      </c>
      <c r="Q16">
        <v>13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1.57</v>
      </c>
      <c r="X16">
        <v>48.2</v>
      </c>
      <c r="Y16">
        <v>16.059999999999999</v>
      </c>
      <c r="Z16">
        <v>16.07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33.33</v>
      </c>
      <c r="AI16">
        <v>33.33</v>
      </c>
      <c r="AJ16">
        <v>0</v>
      </c>
      <c r="AK16">
        <v>0</v>
      </c>
      <c r="AL16">
        <v>0</v>
      </c>
    </row>
    <row r="17" spans="1:38">
      <c r="A17" t="s">
        <v>59</v>
      </c>
      <c r="B17" s="34">
        <v>108.93</v>
      </c>
      <c r="C17" s="34">
        <v>0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71.72</v>
      </c>
      <c r="N17">
        <v>149.11000000000001</v>
      </c>
      <c r="O17">
        <v>53.02</v>
      </c>
      <c r="P17">
        <v>0.9</v>
      </c>
      <c r="Q17">
        <v>13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1.57</v>
      </c>
      <c r="X17">
        <v>46.05</v>
      </c>
      <c r="Y17">
        <v>15.35</v>
      </c>
      <c r="Z17">
        <v>15.35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31.89</v>
      </c>
      <c r="AI17">
        <v>31.89</v>
      </c>
      <c r="AJ17">
        <v>0</v>
      </c>
      <c r="AK17">
        <v>0</v>
      </c>
      <c r="AL17">
        <v>0</v>
      </c>
    </row>
    <row r="18" spans="1:38">
      <c r="A18" t="s">
        <v>60</v>
      </c>
      <c r="B18" s="34">
        <v>108.93</v>
      </c>
      <c r="C18" s="34">
        <v>0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71.72</v>
      </c>
      <c r="N18">
        <v>149.11000000000001</v>
      </c>
      <c r="O18">
        <v>53.02</v>
      </c>
      <c r="P18">
        <v>0.9</v>
      </c>
      <c r="Q18">
        <v>12.8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1.57</v>
      </c>
      <c r="X18">
        <v>45.71</v>
      </c>
      <c r="Y18">
        <v>15.23</v>
      </c>
      <c r="Z18">
        <v>15.24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30.37</v>
      </c>
      <c r="AI18">
        <v>30.37</v>
      </c>
      <c r="AJ18">
        <v>0</v>
      </c>
      <c r="AK18">
        <v>0</v>
      </c>
      <c r="AL18">
        <v>0</v>
      </c>
    </row>
    <row r="19" spans="1:38">
      <c r="A19" t="s">
        <v>61</v>
      </c>
      <c r="B19" s="34">
        <v>108.93</v>
      </c>
      <c r="C19" s="34">
        <v>0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71.72</v>
      </c>
      <c r="N19">
        <v>149.11000000000001</v>
      </c>
      <c r="O19">
        <v>53.02</v>
      </c>
      <c r="P19">
        <v>0.9</v>
      </c>
      <c r="Q19">
        <v>12.56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1.57</v>
      </c>
      <c r="X19">
        <v>45.44</v>
      </c>
      <c r="Y19">
        <v>15.14</v>
      </c>
      <c r="Z19">
        <v>15.15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33.28</v>
      </c>
      <c r="AI19">
        <v>33.28</v>
      </c>
      <c r="AJ19">
        <v>0</v>
      </c>
      <c r="AK19">
        <v>0</v>
      </c>
      <c r="AL19">
        <v>0</v>
      </c>
    </row>
    <row r="20" spans="1:38">
      <c r="A20" t="s">
        <v>62</v>
      </c>
      <c r="B20" s="34">
        <v>108.93</v>
      </c>
      <c r="C20" s="34">
        <v>0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71.72</v>
      </c>
      <c r="N20">
        <v>149.11000000000001</v>
      </c>
      <c r="O20">
        <v>53.02</v>
      </c>
      <c r="P20">
        <v>0.9</v>
      </c>
      <c r="Q20">
        <v>12.81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1.57</v>
      </c>
      <c r="X20">
        <v>44.84</v>
      </c>
      <c r="Y20">
        <v>14.93</v>
      </c>
      <c r="Z20">
        <v>14.95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33.119999999999997</v>
      </c>
      <c r="AI20">
        <v>33.119999999999997</v>
      </c>
      <c r="AJ20">
        <v>0</v>
      </c>
      <c r="AK20">
        <v>0</v>
      </c>
      <c r="AL20">
        <v>0</v>
      </c>
    </row>
    <row r="21" spans="1:38">
      <c r="A21" t="s">
        <v>63</v>
      </c>
      <c r="B21" s="34">
        <v>108.93</v>
      </c>
      <c r="C21" s="34">
        <v>0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71.72</v>
      </c>
      <c r="N21">
        <v>149.11000000000001</v>
      </c>
      <c r="O21">
        <v>53.02</v>
      </c>
      <c r="P21">
        <v>0.9</v>
      </c>
      <c r="Q21">
        <v>12.22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1.57</v>
      </c>
      <c r="X21">
        <v>49.24</v>
      </c>
      <c r="Y21">
        <v>16.41</v>
      </c>
      <c r="Z21">
        <v>16.420000000000002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34.82</v>
      </c>
      <c r="AI21">
        <v>34.82</v>
      </c>
      <c r="AJ21">
        <v>0</v>
      </c>
      <c r="AK21">
        <v>0</v>
      </c>
      <c r="AL21">
        <v>0</v>
      </c>
    </row>
    <row r="22" spans="1:38">
      <c r="A22" t="s">
        <v>64</v>
      </c>
      <c r="B22" s="34">
        <v>108.93</v>
      </c>
      <c r="C22" s="34">
        <v>0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71.72</v>
      </c>
      <c r="N22">
        <v>149.11000000000001</v>
      </c>
      <c r="O22">
        <v>53.02</v>
      </c>
      <c r="P22">
        <v>0.9</v>
      </c>
      <c r="Q22">
        <v>11.76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1.57</v>
      </c>
      <c r="X22">
        <v>48.56</v>
      </c>
      <c r="Y22">
        <v>16.190000000000001</v>
      </c>
      <c r="Z22">
        <v>16.190000000000001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36.159999999999997</v>
      </c>
      <c r="AI22">
        <v>36.159999999999997</v>
      </c>
      <c r="AJ22">
        <v>0</v>
      </c>
      <c r="AK22">
        <v>0</v>
      </c>
      <c r="AL22">
        <v>0</v>
      </c>
    </row>
    <row r="23" spans="1:38">
      <c r="A23" t="s">
        <v>65</v>
      </c>
      <c r="B23" s="34">
        <v>128.21</v>
      </c>
      <c r="C23" s="34">
        <v>0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71.72</v>
      </c>
      <c r="N23">
        <v>149.11000000000001</v>
      </c>
      <c r="O23">
        <v>53.02</v>
      </c>
      <c r="P23">
        <v>0.77</v>
      </c>
      <c r="Q23">
        <v>14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1.57</v>
      </c>
      <c r="X23">
        <v>48.23</v>
      </c>
      <c r="Y23">
        <v>16.059999999999999</v>
      </c>
      <c r="Z23">
        <v>16.079999999999998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35.369999999999997</v>
      </c>
      <c r="AI23">
        <v>35.369999999999997</v>
      </c>
      <c r="AJ23">
        <v>0</v>
      </c>
      <c r="AK23">
        <v>0</v>
      </c>
      <c r="AL23">
        <v>0</v>
      </c>
    </row>
    <row r="24" spans="1:38">
      <c r="A24" t="s">
        <v>66</v>
      </c>
      <c r="B24" s="34">
        <v>128.21</v>
      </c>
      <c r="C24" s="34">
        <v>0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71.72</v>
      </c>
      <c r="N24">
        <v>149.11000000000001</v>
      </c>
      <c r="O24">
        <v>53.02</v>
      </c>
      <c r="P24">
        <v>0.77</v>
      </c>
      <c r="Q24">
        <v>13.8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1.57</v>
      </c>
      <c r="X24">
        <v>47.35</v>
      </c>
      <c r="Y24">
        <v>15.8</v>
      </c>
      <c r="Z24">
        <v>15.78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34.590000000000003</v>
      </c>
      <c r="AI24">
        <v>34.590000000000003</v>
      </c>
      <c r="AJ24">
        <v>0</v>
      </c>
      <c r="AK24">
        <v>0</v>
      </c>
      <c r="AL24">
        <v>0</v>
      </c>
    </row>
    <row r="25" spans="1:38">
      <c r="A25" t="s">
        <v>67</v>
      </c>
      <c r="B25" s="34">
        <v>128.21</v>
      </c>
      <c r="C25" s="34">
        <v>0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67.48</v>
      </c>
      <c r="N25">
        <v>192.8</v>
      </c>
      <c r="O25">
        <v>53.02</v>
      </c>
      <c r="P25">
        <v>0.77</v>
      </c>
      <c r="Q25">
        <v>13.6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1.57</v>
      </c>
      <c r="X25">
        <v>47.12</v>
      </c>
      <c r="Y25">
        <v>15.71</v>
      </c>
      <c r="Z25">
        <v>15.71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33.99</v>
      </c>
      <c r="AI25">
        <v>33.99</v>
      </c>
      <c r="AJ25">
        <v>0</v>
      </c>
      <c r="AK25">
        <v>0</v>
      </c>
      <c r="AL25">
        <v>0</v>
      </c>
    </row>
    <row r="26" spans="1:38">
      <c r="A26" t="s">
        <v>68</v>
      </c>
      <c r="B26" s="34">
        <v>128.21</v>
      </c>
      <c r="C26" s="34">
        <v>0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67.48</v>
      </c>
      <c r="N26">
        <v>231.36</v>
      </c>
      <c r="O26">
        <v>53.02</v>
      </c>
      <c r="P26">
        <v>0.77</v>
      </c>
      <c r="Q26">
        <v>13.4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1.57</v>
      </c>
      <c r="X26">
        <v>47.08</v>
      </c>
      <c r="Y26">
        <v>15.69</v>
      </c>
      <c r="Z26">
        <v>15.69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33.24</v>
      </c>
      <c r="AI26">
        <v>33.24</v>
      </c>
      <c r="AJ26">
        <v>0</v>
      </c>
      <c r="AK26">
        <v>0</v>
      </c>
      <c r="AL26">
        <v>0</v>
      </c>
    </row>
    <row r="27" spans="1:38">
      <c r="A27" t="s">
        <v>69</v>
      </c>
      <c r="B27" s="34">
        <v>176.41</v>
      </c>
      <c r="C27" s="34">
        <v>0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76.16</v>
      </c>
      <c r="N27">
        <v>271.12</v>
      </c>
      <c r="O27">
        <v>53.02</v>
      </c>
      <c r="P27">
        <v>0.77</v>
      </c>
      <c r="Q27">
        <v>16.989999999999998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1.57</v>
      </c>
      <c r="X27">
        <v>37.5</v>
      </c>
      <c r="Y27">
        <v>12.5</v>
      </c>
      <c r="Z27">
        <v>12.5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25</v>
      </c>
      <c r="AI27">
        <v>25</v>
      </c>
      <c r="AJ27">
        <v>0</v>
      </c>
      <c r="AK27">
        <v>0</v>
      </c>
      <c r="AL27">
        <v>0</v>
      </c>
    </row>
    <row r="28" spans="1:38">
      <c r="A28" t="s">
        <v>70</v>
      </c>
      <c r="B28" s="34">
        <v>224.61</v>
      </c>
      <c r="C28" s="34">
        <v>0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84.83</v>
      </c>
      <c r="N28">
        <v>271.12</v>
      </c>
      <c r="O28">
        <v>53.02</v>
      </c>
      <c r="P28">
        <v>0.77</v>
      </c>
      <c r="Q28">
        <v>16.71</v>
      </c>
      <c r="R28" s="93">
        <v>0</v>
      </c>
      <c r="S28" s="93">
        <v>0</v>
      </c>
      <c r="T28" s="93">
        <v>0</v>
      </c>
      <c r="U28">
        <v>1.07</v>
      </c>
      <c r="V28">
        <v>0</v>
      </c>
      <c r="W28">
        <v>1.57</v>
      </c>
      <c r="X28">
        <v>37.5</v>
      </c>
      <c r="Y28">
        <v>12.5</v>
      </c>
      <c r="Z28">
        <v>12.5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25</v>
      </c>
      <c r="AI28">
        <v>25</v>
      </c>
      <c r="AJ28">
        <v>0</v>
      </c>
      <c r="AK28">
        <v>0</v>
      </c>
      <c r="AL28">
        <v>0</v>
      </c>
    </row>
    <row r="29" spans="1:38">
      <c r="A29" t="s">
        <v>71</v>
      </c>
      <c r="B29" s="34">
        <v>260.86</v>
      </c>
      <c r="C29" s="34">
        <v>0</v>
      </c>
      <c r="D29" s="93">
        <f t="shared" si="0"/>
        <v>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67.48</v>
      </c>
      <c r="N29">
        <v>271.12</v>
      </c>
      <c r="O29">
        <v>81.94</v>
      </c>
      <c r="P29">
        <v>0.77</v>
      </c>
      <c r="Q29">
        <v>16.440000000000001</v>
      </c>
      <c r="R29" s="93">
        <v>0</v>
      </c>
      <c r="S29" s="93">
        <v>1</v>
      </c>
      <c r="T29" s="93">
        <v>0</v>
      </c>
      <c r="U29">
        <v>1.07</v>
      </c>
      <c r="V29">
        <v>0</v>
      </c>
      <c r="W29">
        <v>1.57</v>
      </c>
      <c r="X29">
        <v>37.5</v>
      </c>
      <c r="Y29">
        <v>12.5</v>
      </c>
      <c r="Z29">
        <v>12.5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</v>
      </c>
      <c r="AH29">
        <v>25</v>
      </c>
      <c r="AI29">
        <v>25</v>
      </c>
      <c r="AJ29">
        <v>0</v>
      </c>
      <c r="AK29">
        <v>0</v>
      </c>
      <c r="AL29">
        <v>0</v>
      </c>
    </row>
    <row r="30" spans="1:38">
      <c r="A30" t="s">
        <v>72</v>
      </c>
      <c r="B30" s="34">
        <v>260.86</v>
      </c>
      <c r="C30" s="34">
        <v>0</v>
      </c>
      <c r="D30" s="93">
        <f t="shared" si="0"/>
        <v>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67.48</v>
      </c>
      <c r="N30">
        <v>271.12</v>
      </c>
      <c r="O30">
        <v>100.97</v>
      </c>
      <c r="P30">
        <v>0.77</v>
      </c>
      <c r="Q30">
        <v>16.21</v>
      </c>
      <c r="R30" s="93">
        <v>0</v>
      </c>
      <c r="S30" s="93">
        <v>3</v>
      </c>
      <c r="T30" s="93">
        <v>0</v>
      </c>
      <c r="U30">
        <v>1.07</v>
      </c>
      <c r="V30">
        <v>0</v>
      </c>
      <c r="W30">
        <v>1.57</v>
      </c>
      <c r="X30">
        <v>37.5</v>
      </c>
      <c r="Y30">
        <v>12.5</v>
      </c>
      <c r="Z30">
        <v>12.5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</v>
      </c>
      <c r="AH30">
        <v>25</v>
      </c>
      <c r="AI30">
        <v>25</v>
      </c>
      <c r="AJ30">
        <v>0</v>
      </c>
      <c r="AK30">
        <v>0</v>
      </c>
      <c r="AL30">
        <v>0</v>
      </c>
    </row>
    <row r="31" spans="1:38">
      <c r="A31" t="s">
        <v>73</v>
      </c>
      <c r="B31" s="34">
        <v>260.86</v>
      </c>
      <c r="C31" s="34">
        <v>0</v>
      </c>
      <c r="D31" s="93">
        <f t="shared" si="0"/>
        <v>10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96.4</v>
      </c>
      <c r="N31">
        <v>271.12</v>
      </c>
      <c r="O31">
        <v>100.97</v>
      </c>
      <c r="P31">
        <v>0.77</v>
      </c>
      <c r="Q31">
        <v>14.6</v>
      </c>
      <c r="R31" s="93">
        <v>0</v>
      </c>
      <c r="S31" s="93">
        <v>10</v>
      </c>
      <c r="T31" s="93">
        <v>0</v>
      </c>
      <c r="U31">
        <v>1.07</v>
      </c>
      <c r="V31">
        <v>0.22369800000000001</v>
      </c>
      <c r="W31">
        <v>1.57</v>
      </c>
      <c r="X31">
        <v>21.5</v>
      </c>
      <c r="Y31">
        <v>7.16</v>
      </c>
      <c r="Z31">
        <v>7.17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</v>
      </c>
      <c r="AH31">
        <v>18</v>
      </c>
      <c r="AI31">
        <v>18</v>
      </c>
      <c r="AJ31">
        <v>0</v>
      </c>
      <c r="AK31">
        <v>0</v>
      </c>
      <c r="AL31">
        <v>0</v>
      </c>
    </row>
    <row r="32" spans="1:38">
      <c r="A32" t="s">
        <v>74</v>
      </c>
      <c r="B32" s="34">
        <v>260.86</v>
      </c>
      <c r="C32" s="34">
        <v>0</v>
      </c>
      <c r="D32" s="93">
        <f t="shared" si="0"/>
        <v>20.04</v>
      </c>
      <c r="E32" s="34">
        <v>0</v>
      </c>
      <c r="F32" s="34"/>
      <c r="G32" s="34"/>
      <c r="H32" s="34"/>
      <c r="I32" s="34"/>
      <c r="J32" s="37">
        <v>0.01</v>
      </c>
      <c r="K32" s="37">
        <v>0.01</v>
      </c>
      <c r="L32" s="37">
        <v>0.01</v>
      </c>
      <c r="M32">
        <v>117.61</v>
      </c>
      <c r="N32">
        <v>271.12</v>
      </c>
      <c r="O32">
        <v>100.97</v>
      </c>
      <c r="P32">
        <v>0.77</v>
      </c>
      <c r="Q32">
        <v>14.61</v>
      </c>
      <c r="R32" s="93">
        <v>1.02</v>
      </c>
      <c r="S32" s="93">
        <v>18</v>
      </c>
      <c r="T32" s="93">
        <v>1.02</v>
      </c>
      <c r="U32">
        <v>1.07</v>
      </c>
      <c r="V32">
        <v>1.9452</v>
      </c>
      <c r="W32">
        <v>1.57</v>
      </c>
      <c r="X32">
        <v>21.5</v>
      </c>
      <c r="Y32">
        <v>7.16</v>
      </c>
      <c r="Z32">
        <v>7.17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7</v>
      </c>
      <c r="AH32">
        <v>17.93</v>
      </c>
      <c r="AI32">
        <v>17.93</v>
      </c>
      <c r="AJ32">
        <v>0</v>
      </c>
      <c r="AK32">
        <v>0</v>
      </c>
      <c r="AL32">
        <v>0</v>
      </c>
    </row>
    <row r="33" spans="1:38">
      <c r="A33" t="s">
        <v>75</v>
      </c>
      <c r="B33" s="34">
        <v>260.86</v>
      </c>
      <c r="C33" s="34">
        <v>0</v>
      </c>
      <c r="D33" s="93">
        <f t="shared" si="0"/>
        <v>39.960000000000008</v>
      </c>
      <c r="E33" s="34">
        <v>0</v>
      </c>
      <c r="F33" s="34"/>
      <c r="G33" s="34"/>
      <c r="H33" s="34"/>
      <c r="I33" s="34"/>
      <c r="J33" s="37">
        <v>0.25</v>
      </c>
      <c r="K33" s="37">
        <v>0.25</v>
      </c>
      <c r="L33" s="37">
        <v>0.26</v>
      </c>
      <c r="M33">
        <v>117.61</v>
      </c>
      <c r="N33">
        <v>271.12</v>
      </c>
      <c r="O33">
        <v>100.97</v>
      </c>
      <c r="P33">
        <v>0.77</v>
      </c>
      <c r="Q33">
        <v>14.55</v>
      </c>
      <c r="R33" s="93">
        <v>6.48</v>
      </c>
      <c r="S33" s="93">
        <v>27</v>
      </c>
      <c r="T33" s="93">
        <v>6.48</v>
      </c>
      <c r="U33">
        <v>1.07</v>
      </c>
      <c r="V33">
        <v>4.580946</v>
      </c>
      <c r="W33">
        <v>1.57</v>
      </c>
      <c r="X33">
        <v>21.5</v>
      </c>
      <c r="Y33">
        <v>7.16</v>
      </c>
      <c r="Z33">
        <v>7.17</v>
      </c>
      <c r="AA33">
        <v>0</v>
      </c>
      <c r="AB33">
        <v>0</v>
      </c>
      <c r="AC33">
        <v>0</v>
      </c>
      <c r="AD33">
        <v>0</v>
      </c>
      <c r="AE33">
        <v>3</v>
      </c>
      <c r="AF33">
        <v>1</v>
      </c>
      <c r="AG33">
        <v>7</v>
      </c>
      <c r="AH33">
        <v>17.670000000000002</v>
      </c>
      <c r="AI33">
        <v>17.670000000000002</v>
      </c>
      <c r="AJ33">
        <v>0</v>
      </c>
      <c r="AK33">
        <v>2</v>
      </c>
      <c r="AL33">
        <v>1</v>
      </c>
    </row>
    <row r="34" spans="1:38">
      <c r="A34" t="s">
        <v>76</v>
      </c>
      <c r="B34" s="34">
        <v>260.86</v>
      </c>
      <c r="C34" s="34">
        <v>0</v>
      </c>
      <c r="D34" s="93">
        <f t="shared" si="0"/>
        <v>63.84</v>
      </c>
      <c r="E34" s="34">
        <v>0</v>
      </c>
      <c r="F34" s="34"/>
      <c r="G34" s="34"/>
      <c r="H34" s="34"/>
      <c r="I34" s="34"/>
      <c r="J34" s="37">
        <v>0.55000000000000004</v>
      </c>
      <c r="K34" s="37">
        <v>0.55000000000000004</v>
      </c>
      <c r="L34" s="37">
        <v>0.56999999999999995</v>
      </c>
      <c r="M34">
        <v>117.61</v>
      </c>
      <c r="N34">
        <v>271.12</v>
      </c>
      <c r="O34">
        <v>100.97</v>
      </c>
      <c r="P34">
        <v>0.77</v>
      </c>
      <c r="Q34">
        <v>14.57</v>
      </c>
      <c r="R34" s="93">
        <v>15.42</v>
      </c>
      <c r="S34" s="93">
        <v>33</v>
      </c>
      <c r="T34" s="93">
        <v>15.42</v>
      </c>
      <c r="U34">
        <v>1.07</v>
      </c>
      <c r="V34">
        <v>7.4695679999999998</v>
      </c>
      <c r="W34">
        <v>1.57</v>
      </c>
      <c r="X34">
        <v>21.5</v>
      </c>
      <c r="Y34">
        <v>7.16</v>
      </c>
      <c r="Z34">
        <v>7.17</v>
      </c>
      <c r="AA34">
        <v>1.18</v>
      </c>
      <c r="AB34">
        <v>0.23</v>
      </c>
      <c r="AC34">
        <v>0.69</v>
      </c>
      <c r="AD34">
        <v>2</v>
      </c>
      <c r="AE34">
        <v>5</v>
      </c>
      <c r="AF34">
        <v>3</v>
      </c>
      <c r="AG34">
        <v>7</v>
      </c>
      <c r="AH34">
        <v>17.41</v>
      </c>
      <c r="AI34">
        <v>17.41</v>
      </c>
      <c r="AJ34">
        <v>0</v>
      </c>
      <c r="AK34">
        <v>7</v>
      </c>
      <c r="AL34">
        <v>3</v>
      </c>
    </row>
    <row r="35" spans="1:38">
      <c r="A35" t="s">
        <v>77</v>
      </c>
      <c r="B35" s="34">
        <v>260.86</v>
      </c>
      <c r="C35" s="34">
        <v>0</v>
      </c>
      <c r="D35" s="93">
        <f t="shared" si="0"/>
        <v>82.839999999999989</v>
      </c>
      <c r="E35" s="34">
        <v>0</v>
      </c>
      <c r="F35" s="34"/>
      <c r="G35" s="34"/>
      <c r="H35" s="34"/>
      <c r="I35" s="34"/>
      <c r="J35" s="37">
        <v>0.95</v>
      </c>
      <c r="K35" s="37">
        <v>0.95</v>
      </c>
      <c r="L35" s="37">
        <v>0.97</v>
      </c>
      <c r="M35">
        <v>117.61</v>
      </c>
      <c r="N35">
        <v>271.12</v>
      </c>
      <c r="O35">
        <v>100.97</v>
      </c>
      <c r="P35">
        <v>0.77</v>
      </c>
      <c r="Q35">
        <v>14.31</v>
      </c>
      <c r="R35" s="93">
        <v>25.13</v>
      </c>
      <c r="S35" s="93">
        <v>32.58</v>
      </c>
      <c r="T35" s="93">
        <v>25.13</v>
      </c>
      <c r="U35">
        <v>0.99</v>
      </c>
      <c r="V35">
        <v>11.019558</v>
      </c>
      <c r="W35">
        <v>1.57</v>
      </c>
      <c r="X35">
        <v>21.5</v>
      </c>
      <c r="Y35">
        <v>7.16</v>
      </c>
      <c r="Z35">
        <v>7.17</v>
      </c>
      <c r="AA35">
        <v>8.57</v>
      </c>
      <c r="AB35">
        <v>1.71</v>
      </c>
      <c r="AC35">
        <v>1.76</v>
      </c>
      <c r="AD35">
        <v>5</v>
      </c>
      <c r="AE35">
        <v>10</v>
      </c>
      <c r="AF35">
        <v>5</v>
      </c>
      <c r="AG35">
        <v>7</v>
      </c>
      <c r="AH35">
        <v>17.37</v>
      </c>
      <c r="AI35">
        <v>17.37</v>
      </c>
      <c r="AJ35">
        <v>23.14</v>
      </c>
      <c r="AK35">
        <v>11</v>
      </c>
      <c r="AL35">
        <v>4</v>
      </c>
    </row>
    <row r="36" spans="1:38">
      <c r="A36" t="s">
        <v>78</v>
      </c>
      <c r="B36" s="34">
        <v>260.86</v>
      </c>
      <c r="C36" s="34">
        <v>0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1.41</v>
      </c>
      <c r="K36" s="37">
        <v>1.41</v>
      </c>
      <c r="L36" s="37">
        <v>1.45</v>
      </c>
      <c r="M36">
        <v>117.61</v>
      </c>
      <c r="N36">
        <v>271.12</v>
      </c>
      <c r="O36">
        <v>100.97</v>
      </c>
      <c r="P36">
        <v>0.77</v>
      </c>
      <c r="Q36">
        <v>14.29</v>
      </c>
      <c r="R36" s="93">
        <v>30.33</v>
      </c>
      <c r="S36" s="93">
        <v>30.33</v>
      </c>
      <c r="T36" s="93">
        <v>30.34</v>
      </c>
      <c r="U36">
        <v>0.99</v>
      </c>
      <c r="V36">
        <v>15.114204000000001</v>
      </c>
      <c r="W36">
        <v>1.57</v>
      </c>
      <c r="X36">
        <v>21.5</v>
      </c>
      <c r="Y36">
        <v>7.16</v>
      </c>
      <c r="Z36">
        <v>7.17</v>
      </c>
      <c r="AA36">
        <v>17.93</v>
      </c>
      <c r="AB36">
        <v>3.58</v>
      </c>
      <c r="AC36">
        <v>2.61</v>
      </c>
      <c r="AD36">
        <v>8</v>
      </c>
      <c r="AE36">
        <v>13</v>
      </c>
      <c r="AF36">
        <v>7</v>
      </c>
      <c r="AG36">
        <v>7</v>
      </c>
      <c r="AH36">
        <v>17.29</v>
      </c>
      <c r="AI36">
        <v>17.29</v>
      </c>
      <c r="AJ36">
        <v>23.14</v>
      </c>
      <c r="AK36">
        <v>14</v>
      </c>
      <c r="AL36">
        <v>6</v>
      </c>
    </row>
    <row r="37" spans="1:38">
      <c r="A37" t="s">
        <v>79</v>
      </c>
      <c r="B37" s="34">
        <v>260.86</v>
      </c>
      <c r="C37" s="34">
        <v>0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1.96</v>
      </c>
      <c r="K37" s="37">
        <v>1.96</v>
      </c>
      <c r="L37" s="37">
        <v>2.0099999999999998</v>
      </c>
      <c r="M37">
        <v>117.61</v>
      </c>
      <c r="N37">
        <v>271.12</v>
      </c>
      <c r="O37">
        <v>100.97</v>
      </c>
      <c r="P37">
        <v>0.77</v>
      </c>
      <c r="Q37">
        <v>14.24</v>
      </c>
      <c r="R37" s="93">
        <v>32</v>
      </c>
      <c r="S37" s="93">
        <v>32</v>
      </c>
      <c r="T37" s="93">
        <v>32</v>
      </c>
      <c r="U37">
        <v>0.99</v>
      </c>
      <c r="V37">
        <v>19.442274000000001</v>
      </c>
      <c r="W37">
        <v>1.57</v>
      </c>
      <c r="X37">
        <v>21.5</v>
      </c>
      <c r="Y37">
        <v>7.16</v>
      </c>
      <c r="Z37">
        <v>7.17</v>
      </c>
      <c r="AA37">
        <v>31.55</v>
      </c>
      <c r="AB37">
        <v>6.31</v>
      </c>
      <c r="AC37">
        <v>4.6500000000000004</v>
      </c>
      <c r="AD37">
        <v>6.2</v>
      </c>
      <c r="AE37">
        <v>11</v>
      </c>
      <c r="AF37">
        <v>6</v>
      </c>
      <c r="AG37">
        <v>7</v>
      </c>
      <c r="AH37">
        <v>15.79</v>
      </c>
      <c r="AI37">
        <v>15.79</v>
      </c>
      <c r="AJ37">
        <v>23.14</v>
      </c>
      <c r="AK37">
        <v>18</v>
      </c>
      <c r="AL37">
        <v>7</v>
      </c>
    </row>
    <row r="38" spans="1:38">
      <c r="A38" t="s">
        <v>80</v>
      </c>
      <c r="B38" s="34">
        <v>260.86</v>
      </c>
      <c r="C38" s="34">
        <v>0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2.59</v>
      </c>
      <c r="K38" s="37">
        <v>2.59</v>
      </c>
      <c r="L38" s="37">
        <v>2.65</v>
      </c>
      <c r="M38">
        <v>117.61</v>
      </c>
      <c r="N38">
        <v>271.12</v>
      </c>
      <c r="O38">
        <v>100.97</v>
      </c>
      <c r="P38">
        <v>0.77</v>
      </c>
      <c r="Q38">
        <v>14.27</v>
      </c>
      <c r="R38" s="93">
        <v>32</v>
      </c>
      <c r="S38" s="93">
        <v>32</v>
      </c>
      <c r="T38" s="93">
        <v>32</v>
      </c>
      <c r="U38">
        <v>0.99</v>
      </c>
      <c r="V38">
        <v>23.848151999999999</v>
      </c>
      <c r="W38">
        <v>1.57</v>
      </c>
      <c r="X38">
        <v>21.5</v>
      </c>
      <c r="Y38">
        <v>7.16</v>
      </c>
      <c r="Z38">
        <v>7.17</v>
      </c>
      <c r="AA38">
        <v>51.38</v>
      </c>
      <c r="AB38">
        <v>10.28</v>
      </c>
      <c r="AC38">
        <v>7.54</v>
      </c>
      <c r="AD38">
        <v>7.82</v>
      </c>
      <c r="AE38">
        <v>13</v>
      </c>
      <c r="AF38">
        <v>7</v>
      </c>
      <c r="AG38">
        <v>7</v>
      </c>
      <c r="AH38">
        <v>15.78</v>
      </c>
      <c r="AI38">
        <v>15.78</v>
      </c>
      <c r="AJ38">
        <v>23.14</v>
      </c>
      <c r="AK38">
        <v>21</v>
      </c>
      <c r="AL38">
        <v>9</v>
      </c>
    </row>
    <row r="39" spans="1:38">
      <c r="A39" t="s">
        <v>81</v>
      </c>
      <c r="B39" s="34">
        <v>260.86</v>
      </c>
      <c r="C39" s="34">
        <v>0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3.31</v>
      </c>
      <c r="K39" s="37">
        <v>3.31</v>
      </c>
      <c r="L39" s="37">
        <v>3.4</v>
      </c>
      <c r="M39">
        <v>117.61</v>
      </c>
      <c r="N39">
        <v>271.12</v>
      </c>
      <c r="O39">
        <v>100.97</v>
      </c>
      <c r="P39">
        <v>0.77</v>
      </c>
      <c r="Q39">
        <v>14.63</v>
      </c>
      <c r="R39" s="93">
        <v>32</v>
      </c>
      <c r="S39" s="93">
        <v>32</v>
      </c>
      <c r="T39" s="93">
        <v>32</v>
      </c>
      <c r="U39">
        <v>0.99</v>
      </c>
      <c r="V39">
        <v>28.448550000000001</v>
      </c>
      <c r="W39">
        <v>1.57</v>
      </c>
      <c r="X39">
        <v>21.5</v>
      </c>
      <c r="Y39">
        <v>7.16</v>
      </c>
      <c r="Z39">
        <v>7.17</v>
      </c>
      <c r="AA39">
        <v>65.58</v>
      </c>
      <c r="AB39">
        <v>13.11</v>
      </c>
      <c r="AC39">
        <v>10.66</v>
      </c>
      <c r="AD39">
        <v>9.1199999999999992</v>
      </c>
      <c r="AE39">
        <v>18</v>
      </c>
      <c r="AF39">
        <v>9</v>
      </c>
      <c r="AG39">
        <v>7</v>
      </c>
      <c r="AH39">
        <v>17.34</v>
      </c>
      <c r="AI39">
        <v>17.34</v>
      </c>
      <c r="AJ39">
        <v>24.1</v>
      </c>
      <c r="AK39">
        <v>35</v>
      </c>
      <c r="AL39">
        <v>15</v>
      </c>
    </row>
    <row r="40" spans="1:38">
      <c r="A40" t="s">
        <v>82</v>
      </c>
      <c r="B40" s="34">
        <v>260.86</v>
      </c>
      <c r="C40" s="34">
        <v>0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4.17</v>
      </c>
      <c r="K40" s="37">
        <v>4.17</v>
      </c>
      <c r="L40" s="37">
        <v>4.28</v>
      </c>
      <c r="M40">
        <v>117.61</v>
      </c>
      <c r="N40">
        <v>271.12</v>
      </c>
      <c r="O40">
        <v>100.97</v>
      </c>
      <c r="P40">
        <v>0.77</v>
      </c>
      <c r="Q40">
        <v>14.79</v>
      </c>
      <c r="R40" s="93">
        <v>32</v>
      </c>
      <c r="S40" s="93">
        <v>32</v>
      </c>
      <c r="T40" s="93">
        <v>32</v>
      </c>
      <c r="U40">
        <v>0.99</v>
      </c>
      <c r="V40">
        <v>34.702368</v>
      </c>
      <c r="W40">
        <v>1.57</v>
      </c>
      <c r="X40">
        <v>21.5</v>
      </c>
      <c r="Y40">
        <v>7.16</v>
      </c>
      <c r="Z40">
        <v>7.17</v>
      </c>
      <c r="AA40">
        <v>88.68</v>
      </c>
      <c r="AB40">
        <v>17.73</v>
      </c>
      <c r="AC40">
        <v>13.43</v>
      </c>
      <c r="AD40">
        <v>10.83</v>
      </c>
      <c r="AE40">
        <v>20</v>
      </c>
      <c r="AF40">
        <v>10</v>
      </c>
      <c r="AG40">
        <v>7</v>
      </c>
      <c r="AH40">
        <v>17.010000000000002</v>
      </c>
      <c r="AI40">
        <v>17.010000000000002</v>
      </c>
      <c r="AJ40">
        <v>24.1</v>
      </c>
      <c r="AK40">
        <v>42</v>
      </c>
      <c r="AL40">
        <v>18</v>
      </c>
    </row>
    <row r="41" spans="1:38">
      <c r="A41" t="s">
        <v>83</v>
      </c>
      <c r="B41" s="34">
        <v>260.86</v>
      </c>
      <c r="C41" s="34">
        <v>0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5.29</v>
      </c>
      <c r="K41" s="37">
        <v>5.29</v>
      </c>
      <c r="L41" s="37">
        <v>5.42</v>
      </c>
      <c r="M41">
        <v>117.61</v>
      </c>
      <c r="N41">
        <v>271.12</v>
      </c>
      <c r="O41">
        <v>100.97</v>
      </c>
      <c r="P41">
        <v>0.77</v>
      </c>
      <c r="Q41">
        <v>14.84</v>
      </c>
      <c r="R41" s="93">
        <v>32</v>
      </c>
      <c r="S41" s="93">
        <v>32</v>
      </c>
      <c r="T41" s="93">
        <v>32</v>
      </c>
      <c r="U41">
        <v>0.99</v>
      </c>
      <c r="V41">
        <v>42.094127999999998</v>
      </c>
      <c r="W41">
        <v>1.57</v>
      </c>
      <c r="X41">
        <v>21.5</v>
      </c>
      <c r="Y41">
        <v>7.16</v>
      </c>
      <c r="Z41">
        <v>7.17</v>
      </c>
      <c r="AA41">
        <v>109.37</v>
      </c>
      <c r="AB41">
        <v>21.87</v>
      </c>
      <c r="AC41">
        <v>15.13</v>
      </c>
      <c r="AD41">
        <v>13.44</v>
      </c>
      <c r="AE41">
        <v>19</v>
      </c>
      <c r="AF41">
        <v>9</v>
      </c>
      <c r="AG41">
        <v>7</v>
      </c>
      <c r="AH41">
        <v>16.670000000000002</v>
      </c>
      <c r="AI41">
        <v>16.670000000000002</v>
      </c>
      <c r="AJ41">
        <v>24.1</v>
      </c>
      <c r="AK41">
        <v>49</v>
      </c>
      <c r="AL41">
        <v>21</v>
      </c>
    </row>
    <row r="42" spans="1:38">
      <c r="A42" t="s">
        <v>84</v>
      </c>
      <c r="B42" s="34">
        <v>260.86</v>
      </c>
      <c r="C42" s="34">
        <v>0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6.85</v>
      </c>
      <c r="K42" s="37">
        <v>6.85</v>
      </c>
      <c r="L42" s="37">
        <v>7.02</v>
      </c>
      <c r="M42">
        <v>117.61</v>
      </c>
      <c r="N42">
        <v>271.12</v>
      </c>
      <c r="O42">
        <v>100.97</v>
      </c>
      <c r="P42">
        <v>0.77</v>
      </c>
      <c r="Q42">
        <v>14.83</v>
      </c>
      <c r="R42" s="93">
        <v>32.5</v>
      </c>
      <c r="S42" s="93">
        <v>32.5</v>
      </c>
      <c r="T42" s="93">
        <v>32.5</v>
      </c>
      <c r="U42">
        <v>0.99</v>
      </c>
      <c r="V42">
        <v>50.477939999999997</v>
      </c>
      <c r="W42">
        <v>1.57</v>
      </c>
      <c r="X42">
        <v>21.5</v>
      </c>
      <c r="Y42">
        <v>7.16</v>
      </c>
      <c r="Z42">
        <v>7.17</v>
      </c>
      <c r="AA42">
        <v>126.7</v>
      </c>
      <c r="AB42">
        <v>25.34</v>
      </c>
      <c r="AC42">
        <v>17.55</v>
      </c>
      <c r="AD42">
        <v>14.78</v>
      </c>
      <c r="AE42">
        <v>21</v>
      </c>
      <c r="AF42">
        <v>10</v>
      </c>
      <c r="AG42">
        <v>7</v>
      </c>
      <c r="AH42">
        <v>16.510000000000002</v>
      </c>
      <c r="AI42">
        <v>16.510000000000002</v>
      </c>
      <c r="AJ42">
        <v>24.1</v>
      </c>
      <c r="AK42">
        <v>56</v>
      </c>
      <c r="AL42">
        <v>24</v>
      </c>
    </row>
    <row r="43" spans="1:38">
      <c r="A43" t="s">
        <v>85</v>
      </c>
      <c r="B43" s="34">
        <v>260.86</v>
      </c>
      <c r="C43" s="34">
        <v>0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8.76</v>
      </c>
      <c r="K43" s="37">
        <v>8.76</v>
      </c>
      <c r="L43" s="37">
        <v>8.98</v>
      </c>
      <c r="M43">
        <v>117.61</v>
      </c>
      <c r="N43">
        <v>271.12</v>
      </c>
      <c r="O43">
        <v>100.97</v>
      </c>
      <c r="P43">
        <v>0.77</v>
      </c>
      <c r="Q43">
        <v>17.77</v>
      </c>
      <c r="R43" s="93">
        <v>32.5</v>
      </c>
      <c r="S43" s="93">
        <v>32.5</v>
      </c>
      <c r="T43" s="93">
        <v>32.5</v>
      </c>
      <c r="U43">
        <v>1.07</v>
      </c>
      <c r="V43">
        <v>58.949286000000001</v>
      </c>
      <c r="W43">
        <v>1.57</v>
      </c>
      <c r="X43">
        <v>21.5</v>
      </c>
      <c r="Y43">
        <v>7.16</v>
      </c>
      <c r="Z43">
        <v>7.17</v>
      </c>
      <c r="AA43">
        <v>178.57</v>
      </c>
      <c r="AB43">
        <v>35.71</v>
      </c>
      <c r="AC43">
        <v>21.88</v>
      </c>
      <c r="AD43">
        <v>15</v>
      </c>
      <c r="AE43">
        <v>28</v>
      </c>
      <c r="AF43">
        <v>14</v>
      </c>
      <c r="AG43">
        <v>7</v>
      </c>
      <c r="AH43">
        <v>16.079999999999998</v>
      </c>
      <c r="AI43">
        <v>16.079999999999998</v>
      </c>
      <c r="AJ43">
        <v>24.1</v>
      </c>
      <c r="AK43">
        <v>56</v>
      </c>
      <c r="AL43">
        <v>24</v>
      </c>
    </row>
    <row r="44" spans="1:38">
      <c r="A44" t="s">
        <v>86</v>
      </c>
      <c r="B44" s="34">
        <v>260.86</v>
      </c>
      <c r="C44" s="34">
        <v>0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10.64</v>
      </c>
      <c r="K44" s="37">
        <v>10.64</v>
      </c>
      <c r="L44" s="37">
        <v>10.91</v>
      </c>
      <c r="M44">
        <v>117.61</v>
      </c>
      <c r="N44">
        <v>271.12</v>
      </c>
      <c r="O44">
        <v>100.97</v>
      </c>
      <c r="P44">
        <v>0.77</v>
      </c>
      <c r="Q44">
        <v>17.61</v>
      </c>
      <c r="R44" s="93">
        <v>32.5</v>
      </c>
      <c r="S44" s="93">
        <v>32.5</v>
      </c>
      <c r="T44" s="93">
        <v>32.5</v>
      </c>
      <c r="U44">
        <v>1.07</v>
      </c>
      <c r="V44">
        <v>66.564744000000005</v>
      </c>
      <c r="W44">
        <v>1.57</v>
      </c>
      <c r="X44">
        <v>21.5</v>
      </c>
      <c r="Y44">
        <v>7.16</v>
      </c>
      <c r="Z44">
        <v>7.17</v>
      </c>
      <c r="AA44">
        <v>193.23</v>
      </c>
      <c r="AB44">
        <v>38.65</v>
      </c>
      <c r="AC44">
        <v>23.55</v>
      </c>
      <c r="AD44">
        <v>18</v>
      </c>
      <c r="AE44">
        <v>32</v>
      </c>
      <c r="AF44">
        <v>16</v>
      </c>
      <c r="AG44">
        <v>7</v>
      </c>
      <c r="AH44">
        <v>15.34</v>
      </c>
      <c r="AI44">
        <v>15.34</v>
      </c>
      <c r="AJ44">
        <v>24.1</v>
      </c>
      <c r="AK44">
        <v>63</v>
      </c>
      <c r="AL44">
        <v>27</v>
      </c>
    </row>
    <row r="45" spans="1:38">
      <c r="A45" t="s">
        <v>87</v>
      </c>
      <c r="B45" s="34">
        <v>260.86</v>
      </c>
      <c r="C45" s="34">
        <v>0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7.17</v>
      </c>
      <c r="K45" s="37">
        <v>7.17</v>
      </c>
      <c r="L45" s="37">
        <v>7.35</v>
      </c>
      <c r="M45">
        <v>117.61</v>
      </c>
      <c r="N45">
        <v>271.12</v>
      </c>
      <c r="O45">
        <v>100.97</v>
      </c>
      <c r="P45">
        <v>0.77</v>
      </c>
      <c r="Q45">
        <v>17.32</v>
      </c>
      <c r="R45" s="93">
        <v>32.5</v>
      </c>
      <c r="S45" s="93">
        <v>32.5</v>
      </c>
      <c r="T45" s="93">
        <v>32.5</v>
      </c>
      <c r="U45">
        <v>1.07</v>
      </c>
      <c r="V45">
        <v>63.841464000000002</v>
      </c>
      <c r="W45">
        <v>1.57</v>
      </c>
      <c r="X45">
        <v>21.5</v>
      </c>
      <c r="Y45">
        <v>7.16</v>
      </c>
      <c r="Z45">
        <v>7.17</v>
      </c>
      <c r="AA45">
        <v>206.77</v>
      </c>
      <c r="AB45">
        <v>41.35</v>
      </c>
      <c r="AC45">
        <v>26.11</v>
      </c>
      <c r="AD45">
        <v>25</v>
      </c>
      <c r="AE45">
        <v>33</v>
      </c>
      <c r="AF45">
        <v>17</v>
      </c>
      <c r="AG45">
        <v>7</v>
      </c>
      <c r="AH45">
        <v>15.08</v>
      </c>
      <c r="AI45">
        <v>15.08</v>
      </c>
      <c r="AJ45">
        <v>24.1</v>
      </c>
      <c r="AK45">
        <v>65</v>
      </c>
      <c r="AL45">
        <v>28</v>
      </c>
    </row>
    <row r="46" spans="1:38">
      <c r="A46" t="s">
        <v>88</v>
      </c>
      <c r="B46" s="34">
        <v>260.86</v>
      </c>
      <c r="C46" s="34">
        <v>0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8.3800000000000008</v>
      </c>
      <c r="K46" s="37">
        <v>8.3800000000000008</v>
      </c>
      <c r="L46" s="37">
        <v>8.6</v>
      </c>
      <c r="M46">
        <v>117.61</v>
      </c>
      <c r="N46">
        <v>271.12</v>
      </c>
      <c r="O46">
        <v>100.97</v>
      </c>
      <c r="P46">
        <v>0.77</v>
      </c>
      <c r="Q46">
        <v>16.809999999999999</v>
      </c>
      <c r="R46" s="93">
        <v>32.5</v>
      </c>
      <c r="S46" s="93">
        <v>32.5</v>
      </c>
      <c r="T46" s="93">
        <v>32.5</v>
      </c>
      <c r="U46">
        <v>1.07</v>
      </c>
      <c r="V46">
        <v>70.318979999999996</v>
      </c>
      <c r="W46">
        <v>1.57</v>
      </c>
      <c r="X46">
        <v>21.5</v>
      </c>
      <c r="Y46">
        <v>7.16</v>
      </c>
      <c r="Z46">
        <v>7.17</v>
      </c>
      <c r="AA46">
        <v>218.74</v>
      </c>
      <c r="AB46">
        <v>43.75</v>
      </c>
      <c r="AC46">
        <v>28.25</v>
      </c>
      <c r="AD46">
        <v>35</v>
      </c>
      <c r="AE46">
        <v>36</v>
      </c>
      <c r="AF46">
        <v>18</v>
      </c>
      <c r="AG46">
        <v>7</v>
      </c>
      <c r="AH46">
        <v>15.08</v>
      </c>
      <c r="AI46">
        <v>15.08</v>
      </c>
      <c r="AJ46">
        <v>24.1</v>
      </c>
      <c r="AK46">
        <v>74</v>
      </c>
      <c r="AL46">
        <v>31</v>
      </c>
    </row>
    <row r="47" spans="1:38">
      <c r="A47" t="s">
        <v>89</v>
      </c>
      <c r="B47" s="34">
        <v>260.86</v>
      </c>
      <c r="C47" s="34">
        <v>0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9.67</v>
      </c>
      <c r="K47" s="37">
        <v>9.67</v>
      </c>
      <c r="L47" s="37">
        <v>9.92</v>
      </c>
      <c r="M47">
        <v>117.61</v>
      </c>
      <c r="N47">
        <v>271.12</v>
      </c>
      <c r="O47">
        <v>100.97</v>
      </c>
      <c r="P47">
        <v>0.77</v>
      </c>
      <c r="Q47">
        <v>13.11</v>
      </c>
      <c r="R47" s="93">
        <v>32.5</v>
      </c>
      <c r="S47" s="93">
        <v>32.5</v>
      </c>
      <c r="T47" s="93">
        <v>32.5</v>
      </c>
      <c r="U47">
        <v>1.1499999999999999</v>
      </c>
      <c r="V47">
        <v>76.494990000000001</v>
      </c>
      <c r="W47">
        <v>1.62</v>
      </c>
      <c r="X47">
        <v>21.5</v>
      </c>
      <c r="Y47">
        <v>7.16</v>
      </c>
      <c r="Z47">
        <v>7.17</v>
      </c>
      <c r="AA47">
        <v>233.33</v>
      </c>
      <c r="AB47">
        <v>46.67</v>
      </c>
      <c r="AC47">
        <v>34</v>
      </c>
      <c r="AD47">
        <v>40</v>
      </c>
      <c r="AE47">
        <v>38</v>
      </c>
      <c r="AF47">
        <v>19</v>
      </c>
      <c r="AG47">
        <v>7</v>
      </c>
      <c r="AH47">
        <v>13.42</v>
      </c>
      <c r="AI47">
        <v>13.42</v>
      </c>
      <c r="AJ47">
        <v>24.1</v>
      </c>
      <c r="AK47">
        <v>81</v>
      </c>
      <c r="AL47">
        <v>34</v>
      </c>
    </row>
    <row r="48" spans="1:38">
      <c r="A48" t="s">
        <v>90</v>
      </c>
      <c r="B48" s="34">
        <v>260.86</v>
      </c>
      <c r="C48" s="34">
        <v>0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11.09</v>
      </c>
      <c r="K48" s="37">
        <v>11.09</v>
      </c>
      <c r="L48" s="37">
        <v>11.36</v>
      </c>
      <c r="M48">
        <v>117.61</v>
      </c>
      <c r="N48">
        <v>271.12</v>
      </c>
      <c r="O48">
        <v>100.97</v>
      </c>
      <c r="P48">
        <v>0.77</v>
      </c>
      <c r="Q48">
        <v>13.05</v>
      </c>
      <c r="R48" s="93">
        <v>32.5</v>
      </c>
      <c r="S48" s="93">
        <v>32.5</v>
      </c>
      <c r="T48" s="93">
        <v>32.5</v>
      </c>
      <c r="U48">
        <v>1.1499999999999999</v>
      </c>
      <c r="V48">
        <v>82.418124000000006</v>
      </c>
      <c r="W48">
        <v>1.62</v>
      </c>
      <c r="X48">
        <v>21.5</v>
      </c>
      <c r="Y48">
        <v>7.16</v>
      </c>
      <c r="Z48">
        <v>7.17</v>
      </c>
      <c r="AA48">
        <v>233.33</v>
      </c>
      <c r="AB48">
        <v>46.67</v>
      </c>
      <c r="AC48">
        <v>41.52</v>
      </c>
      <c r="AD48">
        <v>44.3</v>
      </c>
      <c r="AE48">
        <v>43</v>
      </c>
      <c r="AF48">
        <v>22</v>
      </c>
      <c r="AG48">
        <v>7</v>
      </c>
      <c r="AH48">
        <v>13.42</v>
      </c>
      <c r="AI48">
        <v>13.42</v>
      </c>
      <c r="AJ48">
        <v>24.1</v>
      </c>
      <c r="AK48">
        <v>91</v>
      </c>
      <c r="AL48">
        <v>39</v>
      </c>
    </row>
    <row r="49" spans="1:38">
      <c r="A49" t="s">
        <v>91</v>
      </c>
      <c r="B49" s="34">
        <v>260.86</v>
      </c>
      <c r="C49" s="34">
        <v>0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12.61</v>
      </c>
      <c r="K49" s="37">
        <v>12.61</v>
      </c>
      <c r="L49" s="37">
        <v>12.92</v>
      </c>
      <c r="M49">
        <v>117.61</v>
      </c>
      <c r="N49">
        <v>271.12</v>
      </c>
      <c r="O49">
        <v>100.97</v>
      </c>
      <c r="P49">
        <v>0.77</v>
      </c>
      <c r="Q49">
        <v>12.97</v>
      </c>
      <c r="R49" s="93">
        <v>32.5</v>
      </c>
      <c r="S49" s="93">
        <v>32.5</v>
      </c>
      <c r="T49" s="93">
        <v>32.5</v>
      </c>
      <c r="U49">
        <v>1.1499999999999999</v>
      </c>
      <c r="V49">
        <v>87.874409999999997</v>
      </c>
      <c r="W49">
        <v>1.62</v>
      </c>
      <c r="X49">
        <v>21.5</v>
      </c>
      <c r="Y49">
        <v>7.16</v>
      </c>
      <c r="Z49">
        <v>7.17</v>
      </c>
      <c r="AA49">
        <v>233.33</v>
      </c>
      <c r="AB49">
        <v>46.67</v>
      </c>
      <c r="AC49">
        <v>47.51</v>
      </c>
      <c r="AD49">
        <v>39</v>
      </c>
      <c r="AE49">
        <v>57</v>
      </c>
      <c r="AF49">
        <v>28</v>
      </c>
      <c r="AG49">
        <v>7</v>
      </c>
      <c r="AH49">
        <v>13.42</v>
      </c>
      <c r="AI49">
        <v>13.42</v>
      </c>
      <c r="AJ49">
        <v>24.1</v>
      </c>
      <c r="AK49">
        <v>119</v>
      </c>
      <c r="AL49">
        <v>51</v>
      </c>
    </row>
    <row r="50" spans="1:38">
      <c r="A50" t="s">
        <v>92</v>
      </c>
      <c r="B50" s="34">
        <v>260.86</v>
      </c>
      <c r="C50" s="34">
        <v>0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14.34</v>
      </c>
      <c r="K50" s="37">
        <v>14.34</v>
      </c>
      <c r="L50" s="37">
        <v>14.71</v>
      </c>
      <c r="M50">
        <v>117.61</v>
      </c>
      <c r="N50">
        <v>271.12</v>
      </c>
      <c r="O50">
        <v>100.97</v>
      </c>
      <c r="P50">
        <v>0.77</v>
      </c>
      <c r="Q50">
        <v>12.93</v>
      </c>
      <c r="R50" s="93">
        <v>32.5</v>
      </c>
      <c r="S50" s="93">
        <v>32.5</v>
      </c>
      <c r="T50" s="93">
        <v>32.5</v>
      </c>
      <c r="U50">
        <v>1.1499999999999999</v>
      </c>
      <c r="V50">
        <v>92.124672000000004</v>
      </c>
      <c r="W50">
        <v>1.62</v>
      </c>
      <c r="X50">
        <v>21.5</v>
      </c>
      <c r="Y50">
        <v>7.16</v>
      </c>
      <c r="Z50">
        <v>7.17</v>
      </c>
      <c r="AA50">
        <v>233.33</v>
      </c>
      <c r="AB50">
        <v>46.67</v>
      </c>
      <c r="AC50">
        <v>51.56</v>
      </c>
      <c r="AD50">
        <v>41</v>
      </c>
      <c r="AE50">
        <v>67</v>
      </c>
      <c r="AF50">
        <v>33</v>
      </c>
      <c r="AG50">
        <v>7</v>
      </c>
      <c r="AH50">
        <v>13.42</v>
      </c>
      <c r="AI50">
        <v>13.42</v>
      </c>
      <c r="AJ50">
        <v>24.1</v>
      </c>
      <c r="AK50">
        <v>140</v>
      </c>
      <c r="AL50">
        <v>60</v>
      </c>
    </row>
    <row r="51" spans="1:38">
      <c r="A51" t="s">
        <v>93</v>
      </c>
      <c r="B51" s="34">
        <v>260.86</v>
      </c>
      <c r="C51" s="34">
        <v>0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11.18</v>
      </c>
      <c r="K51" s="37">
        <v>11.18</v>
      </c>
      <c r="L51" s="37">
        <v>11.46</v>
      </c>
      <c r="M51">
        <v>117.61</v>
      </c>
      <c r="N51">
        <v>271.12</v>
      </c>
      <c r="O51">
        <v>100.97</v>
      </c>
      <c r="P51">
        <v>0.77</v>
      </c>
      <c r="Q51">
        <v>12.87</v>
      </c>
      <c r="R51" s="93">
        <v>32.5</v>
      </c>
      <c r="S51" s="93">
        <v>32.5</v>
      </c>
      <c r="T51" s="93">
        <v>32.5</v>
      </c>
      <c r="U51">
        <v>1.1499999999999999</v>
      </c>
      <c r="V51">
        <v>72.672672000000006</v>
      </c>
      <c r="W51">
        <v>1.62</v>
      </c>
      <c r="X51">
        <v>21.5</v>
      </c>
      <c r="Y51">
        <v>7.16</v>
      </c>
      <c r="Z51">
        <v>7.17</v>
      </c>
      <c r="AA51">
        <v>233.33</v>
      </c>
      <c r="AB51">
        <v>46.67</v>
      </c>
      <c r="AC51">
        <v>59.34</v>
      </c>
      <c r="AD51">
        <v>43</v>
      </c>
      <c r="AE51">
        <v>90</v>
      </c>
      <c r="AF51">
        <v>45</v>
      </c>
      <c r="AG51">
        <v>7</v>
      </c>
      <c r="AH51">
        <v>13.42</v>
      </c>
      <c r="AI51">
        <v>13.42</v>
      </c>
      <c r="AJ51">
        <v>24.1</v>
      </c>
      <c r="AK51">
        <v>189</v>
      </c>
      <c r="AL51">
        <v>81</v>
      </c>
    </row>
    <row r="52" spans="1:38">
      <c r="A52" t="s">
        <v>94</v>
      </c>
      <c r="B52" s="34">
        <v>260.86</v>
      </c>
      <c r="C52" s="34">
        <v>0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12.52</v>
      </c>
      <c r="K52" s="37">
        <v>12.52</v>
      </c>
      <c r="L52" s="37">
        <v>12.84</v>
      </c>
      <c r="M52">
        <v>117.61</v>
      </c>
      <c r="N52">
        <v>271.12</v>
      </c>
      <c r="O52">
        <v>100.97</v>
      </c>
      <c r="P52">
        <v>0.77</v>
      </c>
      <c r="Q52">
        <v>12.85</v>
      </c>
      <c r="R52" s="93">
        <v>32.5</v>
      </c>
      <c r="S52" s="93">
        <v>32.5</v>
      </c>
      <c r="T52" s="93">
        <v>32.5</v>
      </c>
      <c r="U52">
        <v>1.1499999999999999</v>
      </c>
      <c r="V52">
        <v>74.627598000000006</v>
      </c>
      <c r="W52">
        <v>1.62</v>
      </c>
      <c r="X52">
        <v>21.5</v>
      </c>
      <c r="Y52">
        <v>7.16</v>
      </c>
      <c r="Z52">
        <v>7.17</v>
      </c>
      <c r="AA52">
        <v>233.33</v>
      </c>
      <c r="AB52">
        <v>46.67</v>
      </c>
      <c r="AC52">
        <v>70.08</v>
      </c>
      <c r="AD52">
        <v>45.5</v>
      </c>
      <c r="AE52">
        <v>93</v>
      </c>
      <c r="AF52">
        <v>47</v>
      </c>
      <c r="AG52">
        <v>7</v>
      </c>
      <c r="AH52">
        <v>13.33</v>
      </c>
      <c r="AI52">
        <v>13.33</v>
      </c>
      <c r="AJ52">
        <v>24.1</v>
      </c>
      <c r="AK52">
        <v>189</v>
      </c>
      <c r="AL52">
        <v>81</v>
      </c>
    </row>
    <row r="53" spans="1:38">
      <c r="A53" t="s">
        <v>95</v>
      </c>
      <c r="B53" s="34">
        <v>260.86</v>
      </c>
      <c r="C53" s="34">
        <v>0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13.09</v>
      </c>
      <c r="K53" s="37">
        <v>13.09</v>
      </c>
      <c r="L53" s="37">
        <v>13.42</v>
      </c>
      <c r="M53">
        <v>117.61</v>
      </c>
      <c r="N53">
        <v>271.12</v>
      </c>
      <c r="O53">
        <v>100.97</v>
      </c>
      <c r="P53">
        <v>0.77</v>
      </c>
      <c r="Q53">
        <v>10.050000000000001</v>
      </c>
      <c r="R53" s="93">
        <v>32.5</v>
      </c>
      <c r="S53" s="93">
        <v>32.5</v>
      </c>
      <c r="T53" s="93">
        <v>32.5</v>
      </c>
      <c r="U53">
        <v>1.1499999999999999</v>
      </c>
      <c r="V53">
        <v>75.668279999999996</v>
      </c>
      <c r="W53">
        <v>1.62</v>
      </c>
      <c r="X53">
        <v>21.5</v>
      </c>
      <c r="Y53">
        <v>7.16</v>
      </c>
      <c r="Z53">
        <v>7.17</v>
      </c>
      <c r="AA53">
        <v>233.33</v>
      </c>
      <c r="AB53">
        <v>46.67</v>
      </c>
      <c r="AC53">
        <v>74.569999999999993</v>
      </c>
      <c r="AD53">
        <v>45.5</v>
      </c>
      <c r="AE53">
        <v>93</v>
      </c>
      <c r="AF53">
        <v>47</v>
      </c>
      <c r="AG53">
        <v>5.66</v>
      </c>
      <c r="AH53">
        <v>13.76</v>
      </c>
      <c r="AI53">
        <v>13.76</v>
      </c>
      <c r="AJ53">
        <v>24.1</v>
      </c>
      <c r="AK53">
        <v>189</v>
      </c>
      <c r="AL53">
        <v>81</v>
      </c>
    </row>
    <row r="54" spans="1:38">
      <c r="A54" t="s">
        <v>96</v>
      </c>
      <c r="B54" s="34">
        <v>260.86</v>
      </c>
      <c r="C54" s="34">
        <v>0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13.86</v>
      </c>
      <c r="K54" s="37">
        <v>13.86</v>
      </c>
      <c r="L54" s="37">
        <v>14.2</v>
      </c>
      <c r="M54">
        <v>117.61</v>
      </c>
      <c r="N54">
        <v>271.12</v>
      </c>
      <c r="O54">
        <v>100.97</v>
      </c>
      <c r="P54">
        <v>0.85</v>
      </c>
      <c r="Q54">
        <v>9.9499999999999993</v>
      </c>
      <c r="R54" s="93">
        <v>32.5</v>
      </c>
      <c r="S54" s="93">
        <v>32.5</v>
      </c>
      <c r="T54" s="93">
        <v>32.5</v>
      </c>
      <c r="U54">
        <v>1.1499999999999999</v>
      </c>
      <c r="V54">
        <v>76.105950000000007</v>
      </c>
      <c r="W54">
        <v>1.62</v>
      </c>
      <c r="X54">
        <v>21.5</v>
      </c>
      <c r="Y54">
        <v>7.16</v>
      </c>
      <c r="Z54">
        <v>7.17</v>
      </c>
      <c r="AA54">
        <v>233.33</v>
      </c>
      <c r="AB54">
        <v>46.67</v>
      </c>
      <c r="AC54">
        <v>77.67</v>
      </c>
      <c r="AD54">
        <v>45.5</v>
      </c>
      <c r="AE54">
        <v>93</v>
      </c>
      <c r="AF54">
        <v>47</v>
      </c>
      <c r="AG54">
        <v>5.66</v>
      </c>
      <c r="AH54">
        <v>15.16</v>
      </c>
      <c r="AI54">
        <v>15.16</v>
      </c>
      <c r="AJ54">
        <v>23.14</v>
      </c>
      <c r="AK54">
        <v>189</v>
      </c>
      <c r="AL54">
        <v>81</v>
      </c>
    </row>
    <row r="55" spans="1:38">
      <c r="A55" t="s">
        <v>97</v>
      </c>
      <c r="B55" s="34">
        <v>260.86</v>
      </c>
      <c r="C55" s="34">
        <v>0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14.09</v>
      </c>
      <c r="K55" s="37">
        <v>14.09</v>
      </c>
      <c r="L55" s="37">
        <v>14.44</v>
      </c>
      <c r="M55">
        <v>117.61</v>
      </c>
      <c r="N55">
        <v>271.12</v>
      </c>
      <c r="O55">
        <v>91.58</v>
      </c>
      <c r="P55">
        <v>0.85</v>
      </c>
      <c r="Q55">
        <v>9.9</v>
      </c>
      <c r="R55" s="93">
        <v>32.5</v>
      </c>
      <c r="S55" s="93">
        <v>32.5</v>
      </c>
      <c r="T55" s="93">
        <v>32.5</v>
      </c>
      <c r="U55">
        <v>1.22</v>
      </c>
      <c r="V55">
        <v>75.950333999999998</v>
      </c>
      <c r="W55">
        <v>1.62</v>
      </c>
      <c r="X55">
        <v>21.5</v>
      </c>
      <c r="Y55">
        <v>7.16</v>
      </c>
      <c r="Z55">
        <v>7.17</v>
      </c>
      <c r="AA55">
        <v>233.33</v>
      </c>
      <c r="AB55">
        <v>46.67</v>
      </c>
      <c r="AC55">
        <v>77.23</v>
      </c>
      <c r="AD55">
        <v>45.5</v>
      </c>
      <c r="AE55">
        <v>93</v>
      </c>
      <c r="AF55">
        <v>47</v>
      </c>
      <c r="AG55">
        <v>5.66</v>
      </c>
      <c r="AH55">
        <v>14.67</v>
      </c>
      <c r="AI55">
        <v>14.67</v>
      </c>
      <c r="AJ55">
        <v>22.17</v>
      </c>
      <c r="AK55">
        <v>189</v>
      </c>
      <c r="AL55">
        <v>81</v>
      </c>
    </row>
    <row r="56" spans="1:38">
      <c r="A56" t="s">
        <v>98</v>
      </c>
      <c r="B56" s="34">
        <v>260.86</v>
      </c>
      <c r="C56" s="34">
        <v>0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13.88</v>
      </c>
      <c r="K56" s="37">
        <v>13.88</v>
      </c>
      <c r="L56" s="37">
        <v>14.22</v>
      </c>
      <c r="M56">
        <v>117.61</v>
      </c>
      <c r="N56">
        <v>271.12</v>
      </c>
      <c r="O56">
        <v>97.36</v>
      </c>
      <c r="P56">
        <v>0.85</v>
      </c>
      <c r="Q56">
        <v>9.83</v>
      </c>
      <c r="R56" s="93">
        <v>32.5</v>
      </c>
      <c r="S56" s="93">
        <v>32.5</v>
      </c>
      <c r="T56" s="93">
        <v>32.5</v>
      </c>
      <c r="U56">
        <v>1.22</v>
      </c>
      <c r="V56">
        <v>75.172253999999995</v>
      </c>
      <c r="W56">
        <v>1.62</v>
      </c>
      <c r="X56">
        <v>22</v>
      </c>
      <c r="Y56">
        <v>7.34</v>
      </c>
      <c r="Z56">
        <v>7.33</v>
      </c>
      <c r="AA56">
        <v>233.33</v>
      </c>
      <c r="AB56">
        <v>46.67</v>
      </c>
      <c r="AC56">
        <v>76.91</v>
      </c>
      <c r="AD56">
        <v>45.5</v>
      </c>
      <c r="AE56">
        <v>93</v>
      </c>
      <c r="AF56">
        <v>47</v>
      </c>
      <c r="AG56">
        <v>5.66</v>
      </c>
      <c r="AH56">
        <v>14.67</v>
      </c>
      <c r="AI56">
        <v>14.67</v>
      </c>
      <c r="AJ56">
        <v>22.17</v>
      </c>
      <c r="AK56">
        <v>189</v>
      </c>
      <c r="AL56">
        <v>81</v>
      </c>
    </row>
    <row r="57" spans="1:38">
      <c r="A57" t="s">
        <v>99</v>
      </c>
      <c r="B57" s="34">
        <v>260.86</v>
      </c>
      <c r="C57" s="34">
        <v>0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13.55</v>
      </c>
      <c r="K57" s="37">
        <v>13.55</v>
      </c>
      <c r="L57" s="37">
        <v>13.9</v>
      </c>
      <c r="M57">
        <v>117.61</v>
      </c>
      <c r="N57">
        <v>271.12</v>
      </c>
      <c r="O57">
        <v>97.36</v>
      </c>
      <c r="P57">
        <v>0.85</v>
      </c>
      <c r="Q57">
        <v>9.7899999999999991</v>
      </c>
      <c r="R57" s="93">
        <v>32.5</v>
      </c>
      <c r="S57" s="93">
        <v>32.5</v>
      </c>
      <c r="T57" s="93">
        <v>32.5</v>
      </c>
      <c r="U57">
        <v>1.07</v>
      </c>
      <c r="V57">
        <v>64.998857999999998</v>
      </c>
      <c r="W57">
        <v>1.62</v>
      </c>
      <c r="X57">
        <v>22</v>
      </c>
      <c r="Y57">
        <v>7.34</v>
      </c>
      <c r="Z57">
        <v>7.33</v>
      </c>
      <c r="AA57">
        <v>233.33</v>
      </c>
      <c r="AB57">
        <v>46.67</v>
      </c>
      <c r="AC57">
        <v>76.78</v>
      </c>
      <c r="AD57">
        <v>44.94</v>
      </c>
      <c r="AE57">
        <v>93</v>
      </c>
      <c r="AF57">
        <v>47</v>
      </c>
      <c r="AG57">
        <v>5.66</v>
      </c>
      <c r="AH57">
        <v>15.67</v>
      </c>
      <c r="AI57">
        <v>15.67</v>
      </c>
      <c r="AJ57">
        <v>21.21</v>
      </c>
      <c r="AK57">
        <v>189</v>
      </c>
      <c r="AL57">
        <v>81</v>
      </c>
    </row>
    <row r="58" spans="1:38">
      <c r="A58" t="s">
        <v>100</v>
      </c>
      <c r="B58" s="34">
        <v>260.86</v>
      </c>
      <c r="C58" s="34">
        <v>0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13.11</v>
      </c>
      <c r="K58" s="37">
        <v>13.11</v>
      </c>
      <c r="L58" s="37">
        <v>13.45</v>
      </c>
      <c r="M58">
        <v>117.61</v>
      </c>
      <c r="N58">
        <v>271.12</v>
      </c>
      <c r="O58">
        <v>97.36</v>
      </c>
      <c r="P58">
        <v>0.85</v>
      </c>
      <c r="Q58">
        <v>9.75</v>
      </c>
      <c r="R58" s="93">
        <v>32.5</v>
      </c>
      <c r="S58" s="93">
        <v>32.5</v>
      </c>
      <c r="T58" s="93">
        <v>32.5</v>
      </c>
      <c r="U58">
        <v>1.07</v>
      </c>
      <c r="V58">
        <v>64.998857999999998</v>
      </c>
      <c r="W58">
        <v>1.62</v>
      </c>
      <c r="X58">
        <v>22</v>
      </c>
      <c r="Y58">
        <v>7.34</v>
      </c>
      <c r="Z58">
        <v>7.33</v>
      </c>
      <c r="AA58">
        <v>233.33</v>
      </c>
      <c r="AB58">
        <v>46.67</v>
      </c>
      <c r="AC58">
        <v>76.45</v>
      </c>
      <c r="AD58">
        <v>43.8</v>
      </c>
      <c r="AE58">
        <v>90</v>
      </c>
      <c r="AF58">
        <v>45</v>
      </c>
      <c r="AG58">
        <v>5.66</v>
      </c>
      <c r="AH58">
        <v>16.010000000000002</v>
      </c>
      <c r="AI58">
        <v>16.010000000000002</v>
      </c>
      <c r="AJ58">
        <v>21.21</v>
      </c>
      <c r="AK58">
        <v>186</v>
      </c>
      <c r="AL58">
        <v>79</v>
      </c>
    </row>
    <row r="59" spans="1:38">
      <c r="A59" t="s">
        <v>101</v>
      </c>
      <c r="B59" s="34">
        <v>260.86</v>
      </c>
      <c r="C59" s="34">
        <v>0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12.56</v>
      </c>
      <c r="K59" s="37">
        <v>12.56</v>
      </c>
      <c r="L59" s="37">
        <v>12.87</v>
      </c>
      <c r="M59">
        <v>117.61</v>
      </c>
      <c r="N59">
        <v>271.12</v>
      </c>
      <c r="O59">
        <v>97.36</v>
      </c>
      <c r="P59">
        <v>0.85</v>
      </c>
      <c r="Q59">
        <v>9.75</v>
      </c>
      <c r="R59" s="93">
        <v>32.5</v>
      </c>
      <c r="S59" s="93">
        <v>32.5</v>
      </c>
      <c r="T59" s="93">
        <v>32.5</v>
      </c>
      <c r="U59">
        <v>1.07</v>
      </c>
      <c r="V59">
        <v>65.057214000000002</v>
      </c>
      <c r="W59">
        <v>1.67</v>
      </c>
      <c r="X59">
        <v>22</v>
      </c>
      <c r="Y59">
        <v>7.34</v>
      </c>
      <c r="Z59">
        <v>7.33</v>
      </c>
      <c r="AA59">
        <v>233.33</v>
      </c>
      <c r="AB59">
        <v>46.67</v>
      </c>
      <c r="AC59">
        <v>73.56</v>
      </c>
      <c r="AD59">
        <v>42.36</v>
      </c>
      <c r="AE59">
        <v>90</v>
      </c>
      <c r="AF59">
        <v>45</v>
      </c>
      <c r="AG59">
        <v>5.66</v>
      </c>
      <c r="AH59">
        <v>16.670000000000002</v>
      </c>
      <c r="AI59">
        <v>16.670000000000002</v>
      </c>
      <c r="AJ59">
        <v>22.17</v>
      </c>
      <c r="AK59">
        <v>182</v>
      </c>
      <c r="AL59">
        <v>78</v>
      </c>
    </row>
    <row r="60" spans="1:38">
      <c r="A60" t="s">
        <v>102</v>
      </c>
      <c r="B60" s="34">
        <v>260.86</v>
      </c>
      <c r="C60" s="34">
        <v>0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11.89</v>
      </c>
      <c r="K60" s="37">
        <v>11.89</v>
      </c>
      <c r="L60" s="37">
        <v>12.19</v>
      </c>
      <c r="M60">
        <v>117.61</v>
      </c>
      <c r="N60">
        <v>271.12</v>
      </c>
      <c r="O60">
        <v>97.36</v>
      </c>
      <c r="P60">
        <v>0.85</v>
      </c>
      <c r="Q60">
        <v>9.9499999999999993</v>
      </c>
      <c r="R60" s="93">
        <v>32.5</v>
      </c>
      <c r="S60" s="93">
        <v>32.5</v>
      </c>
      <c r="T60" s="93">
        <v>32.5</v>
      </c>
      <c r="U60">
        <v>1.07</v>
      </c>
      <c r="V60">
        <v>64.921049999999994</v>
      </c>
      <c r="W60">
        <v>1.67</v>
      </c>
      <c r="X60">
        <v>22</v>
      </c>
      <c r="Y60">
        <v>7.34</v>
      </c>
      <c r="Z60">
        <v>7.33</v>
      </c>
      <c r="AA60">
        <v>229.23</v>
      </c>
      <c r="AB60">
        <v>45.85</v>
      </c>
      <c r="AC60">
        <v>70.48</v>
      </c>
      <c r="AD60">
        <v>40.380000000000003</v>
      </c>
      <c r="AE60">
        <v>81</v>
      </c>
      <c r="AF60">
        <v>40</v>
      </c>
      <c r="AG60">
        <v>5.66</v>
      </c>
      <c r="AH60">
        <v>18.399999999999999</v>
      </c>
      <c r="AI60">
        <v>18.399999999999999</v>
      </c>
      <c r="AJ60">
        <v>22.17</v>
      </c>
      <c r="AK60">
        <v>175</v>
      </c>
      <c r="AL60">
        <v>75</v>
      </c>
    </row>
    <row r="61" spans="1:38">
      <c r="A61" t="s">
        <v>103</v>
      </c>
      <c r="B61" s="34">
        <v>260.86</v>
      </c>
      <c r="C61" s="34">
        <v>0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12.31</v>
      </c>
      <c r="K61" s="37">
        <v>12.31</v>
      </c>
      <c r="L61" s="37">
        <v>12.62</v>
      </c>
      <c r="M61">
        <v>117.61</v>
      </c>
      <c r="N61">
        <v>271.12</v>
      </c>
      <c r="O61">
        <v>97.36</v>
      </c>
      <c r="P61">
        <v>0.85</v>
      </c>
      <c r="Q61">
        <v>8.36</v>
      </c>
      <c r="R61" s="93">
        <v>32.5</v>
      </c>
      <c r="S61" s="93">
        <v>32.5</v>
      </c>
      <c r="T61" s="93">
        <v>32.5</v>
      </c>
      <c r="U61">
        <v>1.07</v>
      </c>
      <c r="V61">
        <v>63.899819999999998</v>
      </c>
      <c r="W61">
        <v>1.67</v>
      </c>
      <c r="X61">
        <v>22</v>
      </c>
      <c r="Y61">
        <v>7.34</v>
      </c>
      <c r="Z61">
        <v>7.33</v>
      </c>
      <c r="AA61">
        <v>223.86</v>
      </c>
      <c r="AB61">
        <v>44.77</v>
      </c>
      <c r="AC61">
        <v>67.59</v>
      </c>
      <c r="AD61">
        <v>38.75</v>
      </c>
      <c r="AE61">
        <v>78</v>
      </c>
      <c r="AF61">
        <v>39</v>
      </c>
      <c r="AG61">
        <v>5.66</v>
      </c>
      <c r="AH61">
        <v>17.84</v>
      </c>
      <c r="AI61">
        <v>17.84</v>
      </c>
      <c r="AJ61">
        <v>22.17</v>
      </c>
      <c r="AK61">
        <v>161</v>
      </c>
      <c r="AL61">
        <v>69</v>
      </c>
    </row>
    <row r="62" spans="1:38">
      <c r="A62" t="s">
        <v>104</v>
      </c>
      <c r="B62" s="34">
        <v>260.86</v>
      </c>
      <c r="C62" s="34">
        <v>0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11.37</v>
      </c>
      <c r="K62" s="37">
        <v>11.37</v>
      </c>
      <c r="L62" s="37">
        <v>11.66</v>
      </c>
      <c r="M62">
        <v>117.61</v>
      </c>
      <c r="N62">
        <v>271.12</v>
      </c>
      <c r="O62">
        <v>97.36</v>
      </c>
      <c r="P62">
        <v>0.85</v>
      </c>
      <c r="Q62">
        <v>8.32</v>
      </c>
      <c r="R62" s="93">
        <v>32.5</v>
      </c>
      <c r="S62" s="93">
        <v>32.5</v>
      </c>
      <c r="T62" s="93">
        <v>32.5</v>
      </c>
      <c r="U62">
        <v>1.07</v>
      </c>
      <c r="V62">
        <v>61.915716000000003</v>
      </c>
      <c r="W62">
        <v>1.67</v>
      </c>
      <c r="X62">
        <v>22</v>
      </c>
      <c r="Y62">
        <v>7.34</v>
      </c>
      <c r="Z62">
        <v>7.33</v>
      </c>
      <c r="AA62">
        <v>215.3</v>
      </c>
      <c r="AB62">
        <v>43.06</v>
      </c>
      <c r="AC62">
        <v>65.12</v>
      </c>
      <c r="AD62">
        <v>36.6</v>
      </c>
      <c r="AE62">
        <v>73</v>
      </c>
      <c r="AF62">
        <v>36</v>
      </c>
      <c r="AG62">
        <v>5.66</v>
      </c>
      <c r="AH62">
        <v>18.010000000000002</v>
      </c>
      <c r="AI62">
        <v>18.010000000000002</v>
      </c>
      <c r="AJ62">
        <v>22.17</v>
      </c>
      <c r="AK62">
        <v>151</v>
      </c>
      <c r="AL62">
        <v>64</v>
      </c>
    </row>
    <row r="63" spans="1:38">
      <c r="A63" t="s">
        <v>105</v>
      </c>
      <c r="B63" s="34">
        <v>260.86</v>
      </c>
      <c r="C63" s="34">
        <v>0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10.35</v>
      </c>
      <c r="K63" s="37">
        <v>10.35</v>
      </c>
      <c r="L63" s="37">
        <v>10.61</v>
      </c>
      <c r="M63">
        <v>117.61</v>
      </c>
      <c r="N63">
        <v>271.12</v>
      </c>
      <c r="O63">
        <v>96.4</v>
      </c>
      <c r="P63">
        <v>0.94</v>
      </c>
      <c r="Q63">
        <v>7.61</v>
      </c>
      <c r="R63" s="93">
        <v>32.5</v>
      </c>
      <c r="S63" s="93">
        <v>32.5</v>
      </c>
      <c r="T63" s="93">
        <v>32.5</v>
      </c>
      <c r="U63">
        <v>1.1499999999999999</v>
      </c>
      <c r="V63">
        <v>50.944788000000003</v>
      </c>
      <c r="W63">
        <v>1.67</v>
      </c>
      <c r="X63">
        <v>22</v>
      </c>
      <c r="Y63">
        <v>7.34</v>
      </c>
      <c r="Z63">
        <v>7.33</v>
      </c>
      <c r="AA63">
        <v>202.7</v>
      </c>
      <c r="AB63">
        <v>40.54</v>
      </c>
      <c r="AC63">
        <v>60.43</v>
      </c>
      <c r="AD63">
        <v>34.32</v>
      </c>
      <c r="AE63">
        <v>67</v>
      </c>
      <c r="AF63">
        <v>33</v>
      </c>
      <c r="AG63">
        <v>6.62</v>
      </c>
      <c r="AH63">
        <v>18.420000000000002</v>
      </c>
      <c r="AI63">
        <v>18.420000000000002</v>
      </c>
      <c r="AJ63">
        <v>22.17</v>
      </c>
      <c r="AK63">
        <v>133</v>
      </c>
      <c r="AL63">
        <v>57</v>
      </c>
    </row>
    <row r="64" spans="1:38">
      <c r="A64" t="s">
        <v>106</v>
      </c>
      <c r="B64" s="34">
        <v>260.86</v>
      </c>
      <c r="C64" s="34">
        <v>0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9.25</v>
      </c>
      <c r="K64" s="37">
        <v>9.25</v>
      </c>
      <c r="L64" s="37">
        <v>9.48</v>
      </c>
      <c r="M64">
        <v>117.61</v>
      </c>
      <c r="N64">
        <v>271.12</v>
      </c>
      <c r="O64">
        <v>96.4</v>
      </c>
      <c r="P64">
        <v>0.94</v>
      </c>
      <c r="Q64">
        <v>7.61</v>
      </c>
      <c r="R64" s="93">
        <v>32.5</v>
      </c>
      <c r="S64" s="93">
        <v>32.5</v>
      </c>
      <c r="T64" s="93">
        <v>32.5</v>
      </c>
      <c r="U64">
        <v>1.1499999999999999</v>
      </c>
      <c r="V64">
        <v>47.667126000000003</v>
      </c>
      <c r="W64">
        <v>1.67</v>
      </c>
      <c r="X64">
        <v>22.76</v>
      </c>
      <c r="Y64">
        <v>7.58</v>
      </c>
      <c r="Z64">
        <v>7.59</v>
      </c>
      <c r="AA64">
        <v>188.08</v>
      </c>
      <c r="AB64">
        <v>37.61</v>
      </c>
      <c r="AC64">
        <v>54</v>
      </c>
      <c r="AD64">
        <v>31.83</v>
      </c>
      <c r="AE64">
        <v>59</v>
      </c>
      <c r="AF64">
        <v>29</v>
      </c>
      <c r="AG64">
        <v>7.51</v>
      </c>
      <c r="AH64">
        <v>18.84</v>
      </c>
      <c r="AI64">
        <v>18.84</v>
      </c>
      <c r="AJ64">
        <v>23.14</v>
      </c>
      <c r="AK64">
        <v>119</v>
      </c>
      <c r="AL64">
        <v>51</v>
      </c>
    </row>
    <row r="65" spans="1:38">
      <c r="A65" t="s">
        <v>107</v>
      </c>
      <c r="B65" s="34">
        <v>260.86</v>
      </c>
      <c r="C65" s="34">
        <v>0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8.09</v>
      </c>
      <c r="K65" s="37">
        <v>8.09</v>
      </c>
      <c r="L65" s="37">
        <v>8.3000000000000007</v>
      </c>
      <c r="M65">
        <v>117.61</v>
      </c>
      <c r="N65">
        <v>271.12</v>
      </c>
      <c r="O65">
        <v>96.4</v>
      </c>
      <c r="P65">
        <v>0.94</v>
      </c>
      <c r="Q65">
        <v>7.61</v>
      </c>
      <c r="R65" s="93">
        <v>32.5</v>
      </c>
      <c r="S65" s="93">
        <v>32.5</v>
      </c>
      <c r="T65" s="93">
        <v>32.5</v>
      </c>
      <c r="U65">
        <v>1.1499999999999999</v>
      </c>
      <c r="V65">
        <v>43.144536000000002</v>
      </c>
      <c r="W65">
        <v>1.67</v>
      </c>
      <c r="X65">
        <v>23.01</v>
      </c>
      <c r="Y65">
        <v>7.67</v>
      </c>
      <c r="Z65">
        <v>7.67</v>
      </c>
      <c r="AA65">
        <v>171.69</v>
      </c>
      <c r="AB65">
        <v>34.340000000000003</v>
      </c>
      <c r="AC65">
        <v>49.88</v>
      </c>
      <c r="AD65">
        <v>28.78</v>
      </c>
      <c r="AE65">
        <v>51</v>
      </c>
      <c r="AF65">
        <v>26</v>
      </c>
      <c r="AG65">
        <v>8.34</v>
      </c>
      <c r="AH65">
        <v>22.43</v>
      </c>
      <c r="AI65">
        <v>22.43</v>
      </c>
      <c r="AJ65">
        <v>23.14</v>
      </c>
      <c r="AK65">
        <v>105</v>
      </c>
      <c r="AL65">
        <v>45</v>
      </c>
    </row>
    <row r="66" spans="1:38">
      <c r="A66" t="s">
        <v>108</v>
      </c>
      <c r="B66" s="34">
        <v>260.86</v>
      </c>
      <c r="C66" s="34">
        <v>0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6.89</v>
      </c>
      <c r="K66" s="37">
        <v>6.89</v>
      </c>
      <c r="L66" s="37">
        <v>7.06</v>
      </c>
      <c r="M66">
        <v>117.61</v>
      </c>
      <c r="N66">
        <v>271.12</v>
      </c>
      <c r="O66">
        <v>96.4</v>
      </c>
      <c r="P66">
        <v>0.94</v>
      </c>
      <c r="Q66">
        <v>7.61</v>
      </c>
      <c r="R66" s="93">
        <v>32.5</v>
      </c>
      <c r="S66" s="93">
        <v>32.5</v>
      </c>
      <c r="T66" s="93">
        <v>32.5</v>
      </c>
      <c r="U66">
        <v>1.1499999999999999</v>
      </c>
      <c r="V66">
        <v>37.522908000000001</v>
      </c>
      <c r="W66">
        <v>1.67</v>
      </c>
      <c r="X66">
        <v>24.01</v>
      </c>
      <c r="Y66">
        <v>8.01</v>
      </c>
      <c r="Z66">
        <v>8</v>
      </c>
      <c r="AA66">
        <v>153.76</v>
      </c>
      <c r="AB66">
        <v>30.75</v>
      </c>
      <c r="AC66">
        <v>44.21</v>
      </c>
      <c r="AD66">
        <v>25.81</v>
      </c>
      <c r="AE66">
        <v>43</v>
      </c>
      <c r="AF66">
        <v>22</v>
      </c>
      <c r="AG66">
        <v>8.68</v>
      </c>
      <c r="AH66">
        <v>23.99</v>
      </c>
      <c r="AI66">
        <v>23.99</v>
      </c>
      <c r="AJ66">
        <v>23.14</v>
      </c>
      <c r="AK66">
        <v>91</v>
      </c>
      <c r="AL66">
        <v>39</v>
      </c>
    </row>
    <row r="67" spans="1:38">
      <c r="A67" t="s">
        <v>109</v>
      </c>
      <c r="B67" s="34">
        <v>260.86</v>
      </c>
      <c r="C67" s="34">
        <v>0</v>
      </c>
      <c r="D67" s="93">
        <f t="shared" si="0"/>
        <v>66.66</v>
      </c>
      <c r="E67" s="34">
        <v>0</v>
      </c>
      <c r="F67" s="34"/>
      <c r="G67" s="34"/>
      <c r="H67" s="34"/>
      <c r="I67" s="34"/>
      <c r="J67" s="37">
        <v>5.64</v>
      </c>
      <c r="K67" s="37">
        <v>5.64</v>
      </c>
      <c r="L67" s="37">
        <v>5.79</v>
      </c>
      <c r="M67">
        <v>117.61</v>
      </c>
      <c r="N67">
        <v>271.12</v>
      </c>
      <c r="O67">
        <v>96.4</v>
      </c>
      <c r="P67">
        <v>0.94</v>
      </c>
      <c r="Q67">
        <v>8.4600000000000009</v>
      </c>
      <c r="R67" s="93">
        <v>21.33</v>
      </c>
      <c r="S67" s="93">
        <v>24</v>
      </c>
      <c r="T67" s="93">
        <v>21.33</v>
      </c>
      <c r="U67">
        <v>1.22</v>
      </c>
      <c r="V67">
        <v>30.753612</v>
      </c>
      <c r="W67">
        <v>1.67</v>
      </c>
      <c r="X67">
        <v>37.72</v>
      </c>
      <c r="Y67">
        <v>12.59</v>
      </c>
      <c r="Z67">
        <v>12.57</v>
      </c>
      <c r="AA67">
        <v>148.28</v>
      </c>
      <c r="AB67">
        <v>29.66</v>
      </c>
      <c r="AC67">
        <v>40.75</v>
      </c>
      <c r="AD67">
        <v>22.09</v>
      </c>
      <c r="AE67">
        <v>33</v>
      </c>
      <c r="AF67">
        <v>17</v>
      </c>
      <c r="AG67">
        <v>13.55</v>
      </c>
      <c r="AH67">
        <v>28.22</v>
      </c>
      <c r="AI67">
        <v>28.22</v>
      </c>
      <c r="AJ67">
        <v>23.14</v>
      </c>
      <c r="AK67">
        <v>77</v>
      </c>
      <c r="AL67">
        <v>33</v>
      </c>
    </row>
    <row r="68" spans="1:38">
      <c r="A68" t="s">
        <v>110</v>
      </c>
      <c r="B68" s="34">
        <v>260.86</v>
      </c>
      <c r="C68" s="34">
        <v>0</v>
      </c>
      <c r="D68" s="93">
        <f t="shared" ref="D68:D98" si="1">R68+S68+T68</f>
        <v>21.880000000000003</v>
      </c>
      <c r="E68" s="34">
        <v>0</v>
      </c>
      <c r="F68" s="34"/>
      <c r="G68" s="34"/>
      <c r="H68" s="34"/>
      <c r="I68" s="34"/>
      <c r="J68" s="37">
        <v>4.41</v>
      </c>
      <c r="K68" s="37">
        <v>4.41</v>
      </c>
      <c r="L68" s="37">
        <v>4.53</v>
      </c>
      <c r="M68">
        <v>117.61</v>
      </c>
      <c r="N68">
        <v>271.12</v>
      </c>
      <c r="O68">
        <v>96.4</v>
      </c>
      <c r="P68">
        <v>0.94</v>
      </c>
      <c r="Q68">
        <v>8.66</v>
      </c>
      <c r="R68" s="93">
        <v>5.94</v>
      </c>
      <c r="S68" s="93">
        <v>10</v>
      </c>
      <c r="T68" s="93">
        <v>5.94</v>
      </c>
      <c r="U68">
        <v>1.22</v>
      </c>
      <c r="V68">
        <v>22.758839999999999</v>
      </c>
      <c r="W68">
        <v>1.67</v>
      </c>
      <c r="X68">
        <v>40.11</v>
      </c>
      <c r="Y68">
        <v>13.36</v>
      </c>
      <c r="Z68">
        <v>13.37</v>
      </c>
      <c r="AA68">
        <v>125.99</v>
      </c>
      <c r="AB68">
        <v>25.2</v>
      </c>
      <c r="AC68">
        <v>33.28</v>
      </c>
      <c r="AD68">
        <v>18</v>
      </c>
      <c r="AE68">
        <v>25</v>
      </c>
      <c r="AF68">
        <v>12</v>
      </c>
      <c r="AG68">
        <v>13.88</v>
      </c>
      <c r="AH68">
        <v>29.76</v>
      </c>
      <c r="AI68">
        <v>29.76</v>
      </c>
      <c r="AJ68">
        <v>23.14</v>
      </c>
      <c r="AK68">
        <v>63</v>
      </c>
      <c r="AL68">
        <v>27</v>
      </c>
    </row>
    <row r="69" spans="1:38">
      <c r="A69" t="s">
        <v>111</v>
      </c>
      <c r="B69" s="34">
        <v>260.86</v>
      </c>
      <c r="C69" s="34">
        <v>0</v>
      </c>
      <c r="D69" s="93">
        <f t="shared" si="1"/>
        <v>6.4400000000000013</v>
      </c>
      <c r="E69" s="34">
        <v>0</v>
      </c>
      <c r="F69" s="34"/>
      <c r="G69" s="34"/>
      <c r="H69" s="34"/>
      <c r="I69" s="34"/>
      <c r="J69" s="37">
        <v>3.26</v>
      </c>
      <c r="K69" s="37">
        <v>3.26</v>
      </c>
      <c r="L69" s="37">
        <v>3.33</v>
      </c>
      <c r="M69">
        <v>117.61</v>
      </c>
      <c r="N69">
        <v>271.12</v>
      </c>
      <c r="O69">
        <v>96.4</v>
      </c>
      <c r="P69">
        <v>0.94</v>
      </c>
      <c r="Q69">
        <v>8.01</v>
      </c>
      <c r="R69" s="93">
        <v>2.2200000000000002</v>
      </c>
      <c r="S69" s="93">
        <v>2</v>
      </c>
      <c r="T69" s="93">
        <v>2.2200000000000002</v>
      </c>
      <c r="U69">
        <v>1.22</v>
      </c>
      <c r="V69">
        <v>14.919684</v>
      </c>
      <c r="W69">
        <v>1.67</v>
      </c>
      <c r="X69">
        <v>42.68</v>
      </c>
      <c r="Y69">
        <v>14.22</v>
      </c>
      <c r="Z69">
        <v>14.23</v>
      </c>
      <c r="AA69">
        <v>102.68</v>
      </c>
      <c r="AB69">
        <v>20.54</v>
      </c>
      <c r="AC69">
        <v>25.79</v>
      </c>
      <c r="AD69">
        <v>13</v>
      </c>
      <c r="AE69">
        <v>17</v>
      </c>
      <c r="AF69">
        <v>9</v>
      </c>
      <c r="AG69">
        <v>13.21</v>
      </c>
      <c r="AH69">
        <v>30.07</v>
      </c>
      <c r="AI69">
        <v>30.07</v>
      </c>
      <c r="AJ69">
        <v>23.14</v>
      </c>
      <c r="AK69">
        <v>49</v>
      </c>
      <c r="AL69">
        <v>21</v>
      </c>
    </row>
    <row r="70" spans="1:38">
      <c r="A70" t="s">
        <v>112</v>
      </c>
      <c r="B70" s="34">
        <v>260.86</v>
      </c>
      <c r="C70" s="34">
        <v>0</v>
      </c>
      <c r="D70" s="93">
        <f t="shared" si="1"/>
        <v>2</v>
      </c>
      <c r="E70" s="34">
        <v>0</v>
      </c>
      <c r="F70" s="34"/>
      <c r="G70" s="34"/>
      <c r="H70" s="34"/>
      <c r="I70" s="34"/>
      <c r="J70" s="37">
        <v>2.23</v>
      </c>
      <c r="K70" s="37">
        <v>2.23</v>
      </c>
      <c r="L70" s="37">
        <v>2.2799999999999998</v>
      </c>
      <c r="M70">
        <v>117.61</v>
      </c>
      <c r="N70">
        <v>271.12</v>
      </c>
      <c r="O70">
        <v>96.4</v>
      </c>
      <c r="P70">
        <v>0.94</v>
      </c>
      <c r="Q70">
        <v>8.01</v>
      </c>
      <c r="R70" s="93">
        <v>1</v>
      </c>
      <c r="S70" s="93">
        <v>0</v>
      </c>
      <c r="T70" s="93">
        <v>1</v>
      </c>
      <c r="U70">
        <v>1.22</v>
      </c>
      <c r="V70">
        <v>10.134492</v>
      </c>
      <c r="W70">
        <v>1.67</v>
      </c>
      <c r="X70">
        <v>44.9</v>
      </c>
      <c r="Y70">
        <v>14.97</v>
      </c>
      <c r="Z70">
        <v>14.97</v>
      </c>
      <c r="AA70">
        <v>78.790000000000006</v>
      </c>
      <c r="AB70">
        <v>15.76</v>
      </c>
      <c r="AC70">
        <v>19.12</v>
      </c>
      <c r="AD70">
        <v>8</v>
      </c>
      <c r="AE70">
        <v>11</v>
      </c>
      <c r="AF70">
        <v>5</v>
      </c>
      <c r="AG70">
        <v>12.44</v>
      </c>
      <c r="AH70">
        <v>31.66</v>
      </c>
      <c r="AI70">
        <v>31.66</v>
      </c>
      <c r="AJ70">
        <v>23.14</v>
      </c>
      <c r="AK70">
        <v>32</v>
      </c>
      <c r="AL70">
        <v>13</v>
      </c>
    </row>
    <row r="71" spans="1:38">
      <c r="A71" t="s">
        <v>113</v>
      </c>
      <c r="B71" s="34">
        <v>260.86</v>
      </c>
      <c r="C71" s="34">
        <v>0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1.4</v>
      </c>
      <c r="K71" s="37">
        <v>1.4</v>
      </c>
      <c r="L71" s="37">
        <v>1.43</v>
      </c>
      <c r="M71">
        <v>117.61</v>
      </c>
      <c r="N71">
        <v>238.11</v>
      </c>
      <c r="O71">
        <v>96.4</v>
      </c>
      <c r="P71">
        <v>0.97</v>
      </c>
      <c r="Q71">
        <v>8.01</v>
      </c>
      <c r="R71" s="93">
        <v>0</v>
      </c>
      <c r="S71" s="93">
        <v>0</v>
      </c>
      <c r="T71" s="93">
        <v>0</v>
      </c>
      <c r="U71">
        <v>1.22</v>
      </c>
      <c r="V71">
        <v>6.0301200000000001</v>
      </c>
      <c r="W71">
        <v>1.67</v>
      </c>
      <c r="X71">
        <v>43.46</v>
      </c>
      <c r="Y71">
        <v>14.49</v>
      </c>
      <c r="Z71">
        <v>14.48</v>
      </c>
      <c r="AA71">
        <v>55.19</v>
      </c>
      <c r="AB71">
        <v>11.04</v>
      </c>
      <c r="AC71">
        <v>11.83</v>
      </c>
      <c r="AD71">
        <v>5</v>
      </c>
      <c r="AE71">
        <v>8</v>
      </c>
      <c r="AF71">
        <v>4</v>
      </c>
      <c r="AG71">
        <v>12.21</v>
      </c>
      <c r="AH71">
        <v>32.18</v>
      </c>
      <c r="AI71">
        <v>32.18</v>
      </c>
      <c r="AJ71">
        <v>23.14</v>
      </c>
      <c r="AK71">
        <v>21</v>
      </c>
      <c r="AL71">
        <v>9</v>
      </c>
    </row>
    <row r="72" spans="1:38">
      <c r="A72" t="s">
        <v>114</v>
      </c>
      <c r="B72" s="34">
        <v>260.86</v>
      </c>
      <c r="C72" s="34">
        <v>0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0.8</v>
      </c>
      <c r="K72" s="37">
        <v>0.8</v>
      </c>
      <c r="L72" s="37">
        <v>0.82</v>
      </c>
      <c r="M72">
        <v>117.61</v>
      </c>
      <c r="N72">
        <v>238.11</v>
      </c>
      <c r="O72">
        <v>96.4</v>
      </c>
      <c r="P72">
        <v>0.97</v>
      </c>
      <c r="Q72">
        <v>8.01</v>
      </c>
      <c r="R72" s="93">
        <v>0</v>
      </c>
      <c r="S72" s="93">
        <v>0</v>
      </c>
      <c r="T72" s="93">
        <v>0</v>
      </c>
      <c r="U72">
        <v>1.22</v>
      </c>
      <c r="V72">
        <v>2.762184</v>
      </c>
      <c r="W72">
        <v>1.67</v>
      </c>
      <c r="X72">
        <v>45.3</v>
      </c>
      <c r="Y72">
        <v>15.1</v>
      </c>
      <c r="Z72">
        <v>15.1</v>
      </c>
      <c r="AA72">
        <v>34.28</v>
      </c>
      <c r="AB72">
        <v>6.86</v>
      </c>
      <c r="AC72">
        <v>6.26</v>
      </c>
      <c r="AD72">
        <v>2</v>
      </c>
      <c r="AE72">
        <v>5</v>
      </c>
      <c r="AF72">
        <v>2</v>
      </c>
      <c r="AG72">
        <v>12.05</v>
      </c>
      <c r="AH72">
        <v>31.92</v>
      </c>
      <c r="AI72">
        <v>31.92</v>
      </c>
      <c r="AJ72">
        <v>24.1</v>
      </c>
      <c r="AK72">
        <v>11</v>
      </c>
      <c r="AL72">
        <v>4</v>
      </c>
    </row>
    <row r="73" spans="1:38">
      <c r="A73" t="s">
        <v>115</v>
      </c>
      <c r="B73" s="34">
        <v>260.86</v>
      </c>
      <c r="C73" s="34">
        <v>0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0.4</v>
      </c>
      <c r="K73" s="37">
        <v>0.4</v>
      </c>
      <c r="L73" s="37">
        <v>0.41</v>
      </c>
      <c r="M73">
        <v>117.61</v>
      </c>
      <c r="N73">
        <v>238.11</v>
      </c>
      <c r="O73">
        <v>100.97</v>
      </c>
      <c r="P73">
        <v>0.97</v>
      </c>
      <c r="Q73">
        <v>10.79</v>
      </c>
      <c r="R73" s="93">
        <v>0</v>
      </c>
      <c r="S73" s="93">
        <v>0</v>
      </c>
      <c r="T73" s="93">
        <v>0</v>
      </c>
      <c r="U73">
        <v>1.22</v>
      </c>
      <c r="V73">
        <v>0.40849200000000002</v>
      </c>
      <c r="W73">
        <v>1.67</v>
      </c>
      <c r="X73">
        <v>47.29</v>
      </c>
      <c r="Y73">
        <v>15.77</v>
      </c>
      <c r="Z73">
        <v>15.76</v>
      </c>
      <c r="AA73">
        <v>18</v>
      </c>
      <c r="AB73">
        <v>3.6</v>
      </c>
      <c r="AC73">
        <v>2.48</v>
      </c>
      <c r="AD73">
        <v>1</v>
      </c>
      <c r="AE73">
        <v>1</v>
      </c>
      <c r="AF73">
        <v>1</v>
      </c>
      <c r="AG73">
        <v>12.45</v>
      </c>
      <c r="AH73">
        <v>32.479999999999997</v>
      </c>
      <c r="AI73">
        <v>32.479999999999997</v>
      </c>
      <c r="AJ73">
        <v>24.1</v>
      </c>
      <c r="AK73">
        <v>2</v>
      </c>
      <c r="AL73">
        <v>1</v>
      </c>
    </row>
    <row r="74" spans="1:38">
      <c r="A74" t="s">
        <v>116</v>
      </c>
      <c r="B74" s="34">
        <v>260.86</v>
      </c>
      <c r="C74" s="34">
        <v>0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0.17</v>
      </c>
      <c r="K74" s="37">
        <v>0.17</v>
      </c>
      <c r="L74" s="37">
        <v>0.17</v>
      </c>
      <c r="M74">
        <v>117.61</v>
      </c>
      <c r="N74">
        <v>238.11</v>
      </c>
      <c r="O74">
        <v>100.97</v>
      </c>
      <c r="P74">
        <v>0.97</v>
      </c>
      <c r="Q74">
        <v>11.73</v>
      </c>
      <c r="R74" s="93">
        <v>0</v>
      </c>
      <c r="S74" s="93">
        <v>0</v>
      </c>
      <c r="T74" s="93">
        <v>0</v>
      </c>
      <c r="U74">
        <v>1.22</v>
      </c>
      <c r="V74">
        <v>0</v>
      </c>
      <c r="W74">
        <v>1.67</v>
      </c>
      <c r="X74">
        <v>48.19</v>
      </c>
      <c r="Y74">
        <v>16.059999999999999</v>
      </c>
      <c r="Z74">
        <v>16.07</v>
      </c>
      <c r="AA74">
        <v>7.63</v>
      </c>
      <c r="AB74">
        <v>1.53</v>
      </c>
      <c r="AC74">
        <v>0.56000000000000005</v>
      </c>
      <c r="AD74">
        <v>0</v>
      </c>
      <c r="AE74">
        <v>0</v>
      </c>
      <c r="AF74">
        <v>0</v>
      </c>
      <c r="AG74">
        <v>13.07</v>
      </c>
      <c r="AH74">
        <v>32.54</v>
      </c>
      <c r="AI74">
        <v>32.54</v>
      </c>
      <c r="AJ74">
        <v>24.1</v>
      </c>
      <c r="AK74">
        <v>0</v>
      </c>
      <c r="AL74">
        <v>0</v>
      </c>
    </row>
    <row r="75" spans="1:38">
      <c r="A75" t="s">
        <v>117</v>
      </c>
      <c r="B75" s="34">
        <v>260.86</v>
      </c>
      <c r="C75" s="34">
        <v>0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117.61</v>
      </c>
      <c r="N75">
        <v>238.11</v>
      </c>
      <c r="O75">
        <v>100.97</v>
      </c>
      <c r="P75">
        <v>0.77</v>
      </c>
      <c r="Q75">
        <v>12.24</v>
      </c>
      <c r="R75" s="93">
        <v>0</v>
      </c>
      <c r="S75" s="93">
        <v>0</v>
      </c>
      <c r="T75" s="93">
        <v>0</v>
      </c>
      <c r="U75">
        <v>1.22</v>
      </c>
      <c r="V75">
        <v>0</v>
      </c>
      <c r="W75">
        <v>1.67</v>
      </c>
      <c r="X75">
        <v>30.51</v>
      </c>
      <c r="Y75">
        <v>10.17</v>
      </c>
      <c r="Z75">
        <v>10.17</v>
      </c>
      <c r="AA75">
        <v>2.3199999999999998</v>
      </c>
      <c r="AB75">
        <v>0.46</v>
      </c>
      <c r="AC75">
        <v>0</v>
      </c>
      <c r="AD75">
        <v>0</v>
      </c>
      <c r="AE75">
        <v>0</v>
      </c>
      <c r="AF75">
        <v>0</v>
      </c>
      <c r="AG75">
        <v>9.4</v>
      </c>
      <c r="AH75">
        <v>23.19</v>
      </c>
      <c r="AI75">
        <v>23.19</v>
      </c>
      <c r="AJ75">
        <v>24.1</v>
      </c>
      <c r="AK75">
        <v>0</v>
      </c>
      <c r="AL75">
        <v>0</v>
      </c>
    </row>
    <row r="76" spans="1:38">
      <c r="A76" t="s">
        <v>118</v>
      </c>
      <c r="B76" s="34">
        <v>260.86</v>
      </c>
      <c r="C76" s="34">
        <v>0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117.61</v>
      </c>
      <c r="N76">
        <v>238.11</v>
      </c>
      <c r="O76">
        <v>100.97</v>
      </c>
      <c r="P76">
        <v>0.77</v>
      </c>
      <c r="Q76">
        <v>12.75</v>
      </c>
      <c r="R76" s="93">
        <v>0</v>
      </c>
      <c r="S76" s="93">
        <v>0</v>
      </c>
      <c r="T76" s="93">
        <v>0</v>
      </c>
      <c r="U76">
        <v>1.22</v>
      </c>
      <c r="V76">
        <v>0</v>
      </c>
      <c r="W76">
        <v>1.67</v>
      </c>
      <c r="X76">
        <v>33.14</v>
      </c>
      <c r="Y76">
        <v>11.04</v>
      </c>
      <c r="Z76">
        <v>11.05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9.73</v>
      </c>
      <c r="AH76">
        <v>24.26</v>
      </c>
      <c r="AI76">
        <v>24.26</v>
      </c>
      <c r="AJ76">
        <v>24.1</v>
      </c>
      <c r="AK76">
        <v>0</v>
      </c>
      <c r="AL76">
        <v>0</v>
      </c>
    </row>
    <row r="77" spans="1:38">
      <c r="A77" t="s">
        <v>119</v>
      </c>
      <c r="B77" s="34">
        <v>260.86</v>
      </c>
      <c r="C77" s="34">
        <v>0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117.61</v>
      </c>
      <c r="N77">
        <v>238.11</v>
      </c>
      <c r="O77">
        <v>100.97</v>
      </c>
      <c r="P77">
        <v>0.77</v>
      </c>
      <c r="Q77">
        <v>13.26</v>
      </c>
      <c r="R77" s="93">
        <v>0</v>
      </c>
      <c r="S77" s="93">
        <v>0</v>
      </c>
      <c r="T77" s="93">
        <v>0</v>
      </c>
      <c r="U77">
        <v>1.22</v>
      </c>
      <c r="V77">
        <v>0</v>
      </c>
      <c r="W77">
        <v>1.67</v>
      </c>
      <c r="X77">
        <v>35.61</v>
      </c>
      <c r="Y77">
        <v>11.87</v>
      </c>
      <c r="Z77">
        <v>11.87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8.0500000000000007</v>
      </c>
      <c r="AH77">
        <v>26.97</v>
      </c>
      <c r="AI77">
        <v>26.97</v>
      </c>
      <c r="AJ77">
        <v>24.1</v>
      </c>
      <c r="AK77">
        <v>0</v>
      </c>
      <c r="AL77">
        <v>0</v>
      </c>
    </row>
    <row r="78" spans="1:38">
      <c r="A78" t="s">
        <v>120</v>
      </c>
      <c r="B78" s="34">
        <v>260.86</v>
      </c>
      <c r="C78" s="34">
        <v>0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117.61</v>
      </c>
      <c r="N78">
        <v>238.11</v>
      </c>
      <c r="O78">
        <v>100.97</v>
      </c>
      <c r="P78">
        <v>0.77</v>
      </c>
      <c r="Q78">
        <v>13.78</v>
      </c>
      <c r="R78" s="93">
        <v>0</v>
      </c>
      <c r="S78" s="93">
        <v>0</v>
      </c>
      <c r="T78" s="93">
        <v>0</v>
      </c>
      <c r="U78">
        <v>1.22</v>
      </c>
      <c r="V78">
        <v>0</v>
      </c>
      <c r="W78">
        <v>1.67</v>
      </c>
      <c r="X78">
        <v>37.94</v>
      </c>
      <c r="Y78">
        <v>12.64</v>
      </c>
      <c r="Z78">
        <v>12.65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8.34</v>
      </c>
      <c r="AH78">
        <v>30.11</v>
      </c>
      <c r="AI78">
        <v>30.11</v>
      </c>
      <c r="AJ78">
        <v>24.1</v>
      </c>
      <c r="AK78">
        <v>0</v>
      </c>
      <c r="AL78">
        <v>0</v>
      </c>
    </row>
    <row r="79" spans="1:38">
      <c r="A79" t="s">
        <v>121</v>
      </c>
      <c r="B79" s="34">
        <v>260.86</v>
      </c>
      <c r="C79" s="34">
        <v>0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117.61</v>
      </c>
      <c r="N79">
        <v>238.11</v>
      </c>
      <c r="O79">
        <v>100.97</v>
      </c>
      <c r="P79">
        <v>0.85</v>
      </c>
      <c r="Q79">
        <v>14.65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1.62</v>
      </c>
      <c r="X79">
        <v>40.46</v>
      </c>
      <c r="Y79">
        <v>13.47</v>
      </c>
      <c r="Z79">
        <v>13.49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8.74</v>
      </c>
      <c r="AH79">
        <v>34.15</v>
      </c>
      <c r="AI79">
        <v>34.15</v>
      </c>
      <c r="AJ79">
        <v>24.1</v>
      </c>
      <c r="AK79">
        <v>0</v>
      </c>
      <c r="AL79">
        <v>0</v>
      </c>
    </row>
    <row r="80" spans="1:38">
      <c r="A80" t="s">
        <v>122</v>
      </c>
      <c r="B80" s="34">
        <v>260.86</v>
      </c>
      <c r="C80" s="34">
        <v>0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117.61</v>
      </c>
      <c r="N80">
        <v>238.11</v>
      </c>
      <c r="O80">
        <v>100.97</v>
      </c>
      <c r="P80">
        <v>0.85</v>
      </c>
      <c r="Q80">
        <v>15.08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1.62</v>
      </c>
      <c r="X80">
        <v>43.27</v>
      </c>
      <c r="Y80">
        <v>14.43</v>
      </c>
      <c r="Z80">
        <v>14.42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9.2100000000000009</v>
      </c>
      <c r="AH80">
        <v>38.229999999999997</v>
      </c>
      <c r="AI80">
        <v>38.229999999999997</v>
      </c>
      <c r="AJ80">
        <v>24.1</v>
      </c>
      <c r="AK80">
        <v>0</v>
      </c>
      <c r="AL80">
        <v>0</v>
      </c>
    </row>
    <row r="81" spans="1:38">
      <c r="A81" t="s">
        <v>123</v>
      </c>
      <c r="B81" s="34">
        <v>260.86</v>
      </c>
      <c r="C81" s="34">
        <v>0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117.61</v>
      </c>
      <c r="N81">
        <v>238.11</v>
      </c>
      <c r="O81">
        <v>100.97</v>
      </c>
      <c r="P81">
        <v>0.85</v>
      </c>
      <c r="Q81">
        <v>15.19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1.62</v>
      </c>
      <c r="X81">
        <v>46.31</v>
      </c>
      <c r="Y81">
        <v>15.44</v>
      </c>
      <c r="Z81">
        <v>15.44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9.75</v>
      </c>
      <c r="AH81">
        <v>43.36</v>
      </c>
      <c r="AI81">
        <v>43.36</v>
      </c>
      <c r="AJ81">
        <v>24.1</v>
      </c>
      <c r="AK81">
        <v>0</v>
      </c>
      <c r="AL81">
        <v>0</v>
      </c>
    </row>
    <row r="82" spans="1:38">
      <c r="A82" t="s">
        <v>124</v>
      </c>
      <c r="B82" s="34">
        <v>260.86</v>
      </c>
      <c r="C82" s="34">
        <v>0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117.61</v>
      </c>
      <c r="N82">
        <v>238.11</v>
      </c>
      <c r="O82">
        <v>100.97</v>
      </c>
      <c r="P82">
        <v>0.85</v>
      </c>
      <c r="Q82">
        <v>15.33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1.62</v>
      </c>
      <c r="X82">
        <v>49.58</v>
      </c>
      <c r="Y82">
        <v>16.52</v>
      </c>
      <c r="Z82">
        <v>16.53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10.42</v>
      </c>
      <c r="AH82">
        <v>47.45</v>
      </c>
      <c r="AI82">
        <v>47.45</v>
      </c>
      <c r="AJ82">
        <v>23.14</v>
      </c>
      <c r="AK82">
        <v>0</v>
      </c>
      <c r="AL82">
        <v>0</v>
      </c>
    </row>
    <row r="83" spans="1:38">
      <c r="A83" t="s">
        <v>125</v>
      </c>
      <c r="B83" s="34">
        <v>260.86</v>
      </c>
      <c r="C83" s="34">
        <v>0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117.61</v>
      </c>
      <c r="N83">
        <v>264.14</v>
      </c>
      <c r="O83">
        <v>100.97</v>
      </c>
      <c r="P83">
        <v>0.85</v>
      </c>
      <c r="Q83">
        <v>15.32</v>
      </c>
      <c r="R83" s="93">
        <v>0</v>
      </c>
      <c r="S83" s="93">
        <v>0</v>
      </c>
      <c r="T83" s="93">
        <v>0</v>
      </c>
      <c r="U83">
        <v>1.1499999999999999</v>
      </c>
      <c r="V83">
        <v>0</v>
      </c>
      <c r="W83">
        <v>1.62</v>
      </c>
      <c r="X83">
        <v>60.25</v>
      </c>
      <c r="Y83">
        <v>20.09</v>
      </c>
      <c r="Z83">
        <v>20.079999999999998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10.99</v>
      </c>
      <c r="AH83">
        <v>51.23</v>
      </c>
      <c r="AI83">
        <v>51.23</v>
      </c>
      <c r="AJ83">
        <v>23.14</v>
      </c>
      <c r="AK83">
        <v>0</v>
      </c>
      <c r="AL83">
        <v>0</v>
      </c>
    </row>
    <row r="84" spans="1:38">
      <c r="A84" t="s">
        <v>126</v>
      </c>
      <c r="B84" s="34">
        <v>260.86</v>
      </c>
      <c r="C84" s="34">
        <v>0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96.4</v>
      </c>
      <c r="N84">
        <v>264.14</v>
      </c>
      <c r="O84">
        <v>100.97</v>
      </c>
      <c r="P84">
        <v>0.85</v>
      </c>
      <c r="Q84">
        <v>15.31</v>
      </c>
      <c r="R84" s="93">
        <v>0</v>
      </c>
      <c r="S84" s="93">
        <v>0</v>
      </c>
      <c r="T84" s="93">
        <v>0</v>
      </c>
      <c r="U84">
        <v>1.1499999999999999</v>
      </c>
      <c r="V84">
        <v>0</v>
      </c>
      <c r="W84">
        <v>1.62</v>
      </c>
      <c r="X84">
        <v>61.93</v>
      </c>
      <c r="Y84">
        <v>20.65</v>
      </c>
      <c r="Z84">
        <v>20.64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12.18</v>
      </c>
      <c r="AH84">
        <v>53.82</v>
      </c>
      <c r="AI84">
        <v>53.82</v>
      </c>
      <c r="AJ84">
        <v>23.14</v>
      </c>
      <c r="AK84">
        <v>0</v>
      </c>
      <c r="AL84">
        <v>0</v>
      </c>
    </row>
    <row r="85" spans="1:38">
      <c r="A85" t="s">
        <v>127</v>
      </c>
      <c r="B85" s="34">
        <v>260.86</v>
      </c>
      <c r="C85" s="34">
        <v>0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67.48</v>
      </c>
      <c r="N85">
        <v>264.14</v>
      </c>
      <c r="O85">
        <v>100.97</v>
      </c>
      <c r="P85">
        <v>0.85</v>
      </c>
      <c r="Q85">
        <v>12.63</v>
      </c>
      <c r="R85" s="93">
        <v>0</v>
      </c>
      <c r="S85" s="93">
        <v>0</v>
      </c>
      <c r="T85" s="93">
        <v>0</v>
      </c>
      <c r="U85">
        <v>1.1499999999999999</v>
      </c>
      <c r="V85">
        <v>0</v>
      </c>
      <c r="W85">
        <v>1.62</v>
      </c>
      <c r="X85">
        <v>66.760000000000005</v>
      </c>
      <c r="Y85">
        <v>22.25</v>
      </c>
      <c r="Z85">
        <v>22.26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13.24</v>
      </c>
      <c r="AH85">
        <v>56.55</v>
      </c>
      <c r="AI85">
        <v>56.55</v>
      </c>
      <c r="AJ85">
        <v>23.14</v>
      </c>
      <c r="AK85">
        <v>0</v>
      </c>
      <c r="AL85">
        <v>0</v>
      </c>
    </row>
    <row r="86" spans="1:38">
      <c r="A86" t="s">
        <v>128</v>
      </c>
      <c r="B86" s="34">
        <v>260.86</v>
      </c>
      <c r="C86" s="34">
        <v>0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67.48</v>
      </c>
      <c r="N86">
        <v>264.14</v>
      </c>
      <c r="O86">
        <v>86.76</v>
      </c>
      <c r="P86">
        <v>0.85</v>
      </c>
      <c r="Q86">
        <v>12.52</v>
      </c>
      <c r="R86" s="93">
        <v>0</v>
      </c>
      <c r="S86" s="93">
        <v>0</v>
      </c>
      <c r="T86" s="93">
        <v>0</v>
      </c>
      <c r="U86">
        <v>1.1499999999999999</v>
      </c>
      <c r="V86">
        <v>0</v>
      </c>
      <c r="W86">
        <v>1.62</v>
      </c>
      <c r="X86">
        <v>70.62</v>
      </c>
      <c r="Y86">
        <v>23.54</v>
      </c>
      <c r="Z86">
        <v>23.54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13.96</v>
      </c>
      <c r="AH86">
        <v>57.44</v>
      </c>
      <c r="AI86">
        <v>57.44</v>
      </c>
      <c r="AJ86">
        <v>23.14</v>
      </c>
      <c r="AK86">
        <v>0</v>
      </c>
      <c r="AL86">
        <v>0</v>
      </c>
    </row>
    <row r="87" spans="1:38">
      <c r="A87" t="s">
        <v>129</v>
      </c>
      <c r="B87" s="34">
        <v>212.66</v>
      </c>
      <c r="C87" s="34">
        <v>0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66.12</v>
      </c>
      <c r="N87">
        <v>231.36</v>
      </c>
      <c r="O87">
        <v>57.84</v>
      </c>
      <c r="P87">
        <v>0.77</v>
      </c>
      <c r="Q87">
        <v>12.57</v>
      </c>
      <c r="R87" s="93">
        <v>0</v>
      </c>
      <c r="S87" s="93">
        <v>0</v>
      </c>
      <c r="T87" s="93">
        <v>0</v>
      </c>
      <c r="U87">
        <v>1.1499999999999999</v>
      </c>
      <c r="V87">
        <v>0</v>
      </c>
      <c r="W87">
        <v>1.62</v>
      </c>
      <c r="X87">
        <v>70.709999999999994</v>
      </c>
      <c r="Y87">
        <v>23.57</v>
      </c>
      <c r="Z87">
        <v>23.57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17.77</v>
      </c>
      <c r="AH87">
        <v>63.45</v>
      </c>
      <c r="AI87">
        <v>63.45</v>
      </c>
      <c r="AJ87">
        <v>23.14</v>
      </c>
      <c r="AK87">
        <v>0</v>
      </c>
      <c r="AL87">
        <v>0</v>
      </c>
    </row>
    <row r="88" spans="1:38">
      <c r="A88" t="s">
        <v>130</v>
      </c>
      <c r="B88" s="34">
        <v>223.39</v>
      </c>
      <c r="C88" s="34">
        <v>0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66.12</v>
      </c>
      <c r="N88">
        <v>192.8</v>
      </c>
      <c r="O88">
        <v>49.27</v>
      </c>
      <c r="P88">
        <v>0.77</v>
      </c>
      <c r="Q88">
        <v>12.3</v>
      </c>
      <c r="R88" s="93">
        <v>0</v>
      </c>
      <c r="S88" s="93">
        <v>0</v>
      </c>
      <c r="T88" s="93">
        <v>0</v>
      </c>
      <c r="U88">
        <v>1.1499999999999999</v>
      </c>
      <c r="V88">
        <v>0</v>
      </c>
      <c r="W88">
        <v>1.62</v>
      </c>
      <c r="X88">
        <v>72.260000000000005</v>
      </c>
      <c r="Y88">
        <v>24.08</v>
      </c>
      <c r="Z88">
        <v>24.09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18.21</v>
      </c>
      <c r="AH88">
        <v>64.36</v>
      </c>
      <c r="AI88">
        <v>64.36</v>
      </c>
      <c r="AJ88">
        <v>23.14</v>
      </c>
      <c r="AK88">
        <v>0</v>
      </c>
      <c r="AL88">
        <v>0</v>
      </c>
    </row>
    <row r="89" spans="1:38">
      <c r="A89" t="s">
        <v>131</v>
      </c>
      <c r="B89" s="34">
        <v>206.33</v>
      </c>
      <c r="C89" s="34">
        <v>0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66.12</v>
      </c>
      <c r="N89">
        <v>192.8</v>
      </c>
      <c r="O89">
        <v>49.27</v>
      </c>
      <c r="P89">
        <v>0.77</v>
      </c>
      <c r="Q89">
        <v>12.13</v>
      </c>
      <c r="R89" s="93">
        <v>0</v>
      </c>
      <c r="S89" s="93">
        <v>0</v>
      </c>
      <c r="T89" s="93">
        <v>0</v>
      </c>
      <c r="U89">
        <v>1.1499999999999999</v>
      </c>
      <c r="V89">
        <v>0</v>
      </c>
      <c r="W89">
        <v>1.62</v>
      </c>
      <c r="X89">
        <v>73.010000000000005</v>
      </c>
      <c r="Y89">
        <v>24.33</v>
      </c>
      <c r="Z89">
        <v>24.34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18.55</v>
      </c>
      <c r="AH89">
        <v>64.849999999999994</v>
      </c>
      <c r="AI89">
        <v>64.849999999999994</v>
      </c>
      <c r="AJ89">
        <v>23.14</v>
      </c>
      <c r="AK89">
        <v>0</v>
      </c>
      <c r="AL89">
        <v>0</v>
      </c>
    </row>
    <row r="90" spans="1:38">
      <c r="A90" t="s">
        <v>132</v>
      </c>
      <c r="B90" s="34">
        <v>206.33</v>
      </c>
      <c r="C90" s="34">
        <v>0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70.28</v>
      </c>
      <c r="N90">
        <v>192.8</v>
      </c>
      <c r="O90">
        <v>49.27</v>
      </c>
      <c r="P90">
        <v>0.77</v>
      </c>
      <c r="Q90">
        <v>12.18</v>
      </c>
      <c r="R90" s="93">
        <v>0</v>
      </c>
      <c r="S90" s="93">
        <v>0</v>
      </c>
      <c r="T90" s="93">
        <v>0</v>
      </c>
      <c r="U90">
        <v>1.1499999999999999</v>
      </c>
      <c r="V90">
        <v>0</v>
      </c>
      <c r="W90">
        <v>1.62</v>
      </c>
      <c r="X90">
        <v>73.069999999999993</v>
      </c>
      <c r="Y90">
        <v>24.36</v>
      </c>
      <c r="Z90">
        <v>24.36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18.54</v>
      </c>
      <c r="AH90">
        <v>65.56</v>
      </c>
      <c r="AI90">
        <v>65.56</v>
      </c>
      <c r="AJ90">
        <v>23.14</v>
      </c>
      <c r="AK90">
        <v>0</v>
      </c>
      <c r="AL90">
        <v>0</v>
      </c>
    </row>
    <row r="91" spans="1:38">
      <c r="A91" t="s">
        <v>133</v>
      </c>
      <c r="B91" s="34">
        <v>223.39</v>
      </c>
      <c r="C91" s="34">
        <v>0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70.28</v>
      </c>
      <c r="N91">
        <v>149.11000000000001</v>
      </c>
      <c r="O91">
        <v>49.27</v>
      </c>
      <c r="P91">
        <v>0.77</v>
      </c>
      <c r="Q91">
        <v>12.5</v>
      </c>
      <c r="R91" s="93">
        <v>0</v>
      </c>
      <c r="S91" s="93">
        <v>0</v>
      </c>
      <c r="T91" s="93">
        <v>0</v>
      </c>
      <c r="U91">
        <v>1.07</v>
      </c>
      <c r="V91">
        <v>0</v>
      </c>
      <c r="W91">
        <v>1.62</v>
      </c>
      <c r="X91">
        <v>73.83</v>
      </c>
      <c r="Y91">
        <v>24.61</v>
      </c>
      <c r="Z91">
        <v>24.61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21.71</v>
      </c>
      <c r="AH91">
        <v>64.67</v>
      </c>
      <c r="AI91">
        <v>64.67</v>
      </c>
      <c r="AJ91">
        <v>23.14</v>
      </c>
      <c r="AK91">
        <v>0</v>
      </c>
      <c r="AL91">
        <v>0</v>
      </c>
    </row>
    <row r="92" spans="1:38">
      <c r="A92" t="s">
        <v>134</v>
      </c>
      <c r="B92" s="34">
        <v>206.33</v>
      </c>
      <c r="C92" s="34">
        <v>0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70.28</v>
      </c>
      <c r="N92">
        <v>149.11000000000001</v>
      </c>
      <c r="O92">
        <v>49.27</v>
      </c>
      <c r="P92">
        <v>0.77</v>
      </c>
      <c r="Q92">
        <v>12.11</v>
      </c>
      <c r="R92" s="93">
        <v>0</v>
      </c>
      <c r="S92" s="93">
        <v>0</v>
      </c>
      <c r="T92" s="93">
        <v>0</v>
      </c>
      <c r="U92">
        <v>1.07</v>
      </c>
      <c r="V92">
        <v>0</v>
      </c>
      <c r="W92">
        <v>1.62</v>
      </c>
      <c r="X92">
        <v>74.94</v>
      </c>
      <c r="Y92">
        <v>24.98</v>
      </c>
      <c r="Z92">
        <v>24.98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21.6</v>
      </c>
      <c r="AH92">
        <v>63.51</v>
      </c>
      <c r="AI92">
        <v>63.51</v>
      </c>
      <c r="AJ92">
        <v>23.14</v>
      </c>
      <c r="AK92">
        <v>0</v>
      </c>
      <c r="AL92">
        <v>0</v>
      </c>
    </row>
    <row r="93" spans="1:38">
      <c r="A93" t="s">
        <v>135</v>
      </c>
      <c r="B93" s="34">
        <v>167.77</v>
      </c>
      <c r="C93" s="34">
        <v>0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70.28</v>
      </c>
      <c r="N93">
        <v>149.11000000000001</v>
      </c>
      <c r="O93">
        <v>49.27</v>
      </c>
      <c r="P93">
        <v>0.77</v>
      </c>
      <c r="Q93">
        <v>11.99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1.62</v>
      </c>
      <c r="X93">
        <v>75.930000000000007</v>
      </c>
      <c r="Y93">
        <v>25.32</v>
      </c>
      <c r="Z93">
        <v>25.31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21.42</v>
      </c>
      <c r="AH93">
        <v>55.22</v>
      </c>
      <c r="AI93">
        <v>55.22</v>
      </c>
      <c r="AJ93">
        <v>23.14</v>
      </c>
      <c r="AK93">
        <v>0</v>
      </c>
      <c r="AL93">
        <v>0</v>
      </c>
    </row>
    <row r="94" spans="1:38">
      <c r="A94" t="s">
        <v>136</v>
      </c>
      <c r="B94" s="34">
        <v>167.77</v>
      </c>
      <c r="C94" s="34">
        <v>0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70.28</v>
      </c>
      <c r="N94">
        <v>149.11000000000001</v>
      </c>
      <c r="O94">
        <v>49.27</v>
      </c>
      <c r="P94">
        <v>0.77</v>
      </c>
      <c r="Q94">
        <v>11.77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1.62</v>
      </c>
      <c r="X94">
        <v>76.58</v>
      </c>
      <c r="Y94">
        <v>25.52</v>
      </c>
      <c r="Z94">
        <v>25.53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21.38</v>
      </c>
      <c r="AH94">
        <v>55.64</v>
      </c>
      <c r="AI94">
        <v>55.64</v>
      </c>
      <c r="AJ94">
        <v>23.14</v>
      </c>
      <c r="AK94">
        <v>0</v>
      </c>
      <c r="AL94">
        <v>0</v>
      </c>
    </row>
    <row r="95" spans="1:38">
      <c r="A95" t="s">
        <v>137</v>
      </c>
      <c r="B95" s="34">
        <v>167.77</v>
      </c>
      <c r="C95" s="34">
        <v>0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70.28</v>
      </c>
      <c r="N95">
        <v>149.11000000000001</v>
      </c>
      <c r="O95">
        <v>49.27</v>
      </c>
      <c r="P95">
        <v>0.97</v>
      </c>
      <c r="Q95">
        <v>11.99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1.62</v>
      </c>
      <c r="X95">
        <v>77.59</v>
      </c>
      <c r="Y95">
        <v>25.87</v>
      </c>
      <c r="Z95">
        <v>25.86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21.3</v>
      </c>
      <c r="AH95">
        <v>55.84</v>
      </c>
      <c r="AI95">
        <v>55.84</v>
      </c>
      <c r="AJ95">
        <v>23.14</v>
      </c>
      <c r="AK95">
        <v>0</v>
      </c>
      <c r="AL95">
        <v>0</v>
      </c>
    </row>
    <row r="96" spans="1:38">
      <c r="A96" t="s">
        <v>138</v>
      </c>
      <c r="B96" s="34">
        <v>136.69999999999999</v>
      </c>
      <c r="C96" s="34">
        <v>0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70.28</v>
      </c>
      <c r="N96">
        <v>149.11000000000001</v>
      </c>
      <c r="O96">
        <v>49.27</v>
      </c>
      <c r="P96">
        <v>0.97</v>
      </c>
      <c r="Q96">
        <v>12.13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1.62</v>
      </c>
      <c r="X96">
        <v>79.930000000000007</v>
      </c>
      <c r="Y96">
        <v>26.66</v>
      </c>
      <c r="Z96">
        <v>26.64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21.21</v>
      </c>
      <c r="AH96">
        <v>56.16</v>
      </c>
      <c r="AI96">
        <v>56.16</v>
      </c>
      <c r="AJ96">
        <v>23.14</v>
      </c>
      <c r="AK96">
        <v>0</v>
      </c>
      <c r="AL96">
        <v>0</v>
      </c>
    </row>
    <row r="97" spans="1:50">
      <c r="A97" t="s">
        <v>139</v>
      </c>
      <c r="B97" s="34">
        <v>107.78</v>
      </c>
      <c r="C97" s="34">
        <v>0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70.28</v>
      </c>
      <c r="N97">
        <v>149.11000000000001</v>
      </c>
      <c r="O97">
        <v>49.27</v>
      </c>
      <c r="P97">
        <v>0.97</v>
      </c>
      <c r="Q97">
        <v>11.83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1.62</v>
      </c>
      <c r="X97">
        <v>84.75</v>
      </c>
      <c r="Y97">
        <v>28.26</v>
      </c>
      <c r="Z97">
        <v>28.25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21.18</v>
      </c>
      <c r="AH97">
        <v>56.92</v>
      </c>
      <c r="AI97">
        <v>56.92</v>
      </c>
      <c r="AJ97">
        <v>23.14</v>
      </c>
      <c r="AK97">
        <v>0</v>
      </c>
      <c r="AL97">
        <v>0</v>
      </c>
    </row>
    <row r="98" spans="1:50">
      <c r="A98" t="s">
        <v>140</v>
      </c>
      <c r="B98" s="34">
        <v>107.78</v>
      </c>
      <c r="C98" s="34">
        <v>0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70.28</v>
      </c>
      <c r="N98">
        <v>149.11000000000001</v>
      </c>
      <c r="O98">
        <v>49.27</v>
      </c>
      <c r="P98">
        <v>0.97</v>
      </c>
      <c r="Q98">
        <v>11.8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1.62</v>
      </c>
      <c r="X98">
        <v>85.24</v>
      </c>
      <c r="Y98">
        <v>28.42</v>
      </c>
      <c r="Z98">
        <v>28.41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20.7</v>
      </c>
      <c r="AH98">
        <v>58.44</v>
      </c>
      <c r="AI98">
        <v>58.44</v>
      </c>
      <c r="AJ98">
        <v>23.14</v>
      </c>
      <c r="AK98">
        <v>0</v>
      </c>
      <c r="AL98">
        <v>0</v>
      </c>
    </row>
    <row r="99" spans="1:50">
      <c r="A99" t="s">
        <v>141</v>
      </c>
      <c r="B99" s="34">
        <f>SUM(B3:B98)/4000</f>
        <v>5.1180050000000055</v>
      </c>
      <c r="C99" s="34">
        <f t="shared" ref="C99:P99" si="2">SUM(C3:C98)/4000</f>
        <v>0</v>
      </c>
      <c r="D99" s="93">
        <f t="shared" ref="D99" si="3">SUM(D3:D98)/4000</f>
        <v>0.83154000000000006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7.9075000000000006E-2</v>
      </c>
      <c r="K99" s="37">
        <f t="shared" si="2"/>
        <v>7.9075000000000006E-2</v>
      </c>
      <c r="L99" s="37">
        <f t="shared" si="2"/>
        <v>8.1067500000000015E-2</v>
      </c>
      <c r="M99">
        <f t="shared" si="2"/>
        <v>2.3322499999999997</v>
      </c>
      <c r="N99">
        <f t="shared" si="2"/>
        <v>5.3875950000000072</v>
      </c>
      <c r="O99">
        <f t="shared" si="2"/>
        <v>1.9302474999999997</v>
      </c>
      <c r="P99">
        <f t="shared" si="2"/>
        <v>1.9989999999999987E-2</v>
      </c>
      <c r="Q99">
        <f t="shared" ref="Q99:AF99" si="5">SUM(Q3:Q98)/4000</f>
        <v>0.30127250000000011</v>
      </c>
      <c r="R99" s="93">
        <f t="shared" si="5"/>
        <v>0.27034250000000004</v>
      </c>
      <c r="S99" s="93">
        <f t="shared" si="5"/>
        <v>0.29085249999999996</v>
      </c>
      <c r="T99" s="93">
        <f t="shared" si="5"/>
        <v>0.27034499999999995</v>
      </c>
      <c r="U99">
        <f t="shared" si="5"/>
        <v>2.6675000000000001E-2</v>
      </c>
      <c r="V99">
        <f t="shared" si="5"/>
        <v>0.4852471605</v>
      </c>
      <c r="W99">
        <f t="shared" si="5"/>
        <v>3.8580000000000038E-2</v>
      </c>
      <c r="X99">
        <f t="shared" si="5"/>
        <v>1.028475</v>
      </c>
      <c r="Y99">
        <f t="shared" si="5"/>
        <v>0.34278249999999982</v>
      </c>
      <c r="Z99">
        <f t="shared" si="5"/>
        <v>0.34284999999999982</v>
      </c>
      <c r="AA99">
        <f t="shared" si="5"/>
        <v>1.5723299999999993</v>
      </c>
      <c r="AB99">
        <f t="shared" si="5"/>
        <v>0.31447499999999984</v>
      </c>
      <c r="AC99">
        <f t="shared" si="5"/>
        <v>0.39069249999999994</v>
      </c>
      <c r="AD99">
        <f t="shared" si="5"/>
        <v>0.26041250000000005</v>
      </c>
      <c r="AE99">
        <f t="shared" si="5"/>
        <v>0.46200000000000002</v>
      </c>
      <c r="AF99">
        <f t="shared" si="5"/>
        <v>0.23150000000000001</v>
      </c>
      <c r="AG99">
        <f t="shared" ref="AG99:AM99" si="6">SUM(AG3:AG98)/4000</f>
        <v>0.25300750000000005</v>
      </c>
      <c r="AH99">
        <f t="shared" si="6"/>
        <v>0.75781000000000021</v>
      </c>
      <c r="AI99">
        <f t="shared" si="6"/>
        <v>0.75781000000000021</v>
      </c>
      <c r="AJ99">
        <f t="shared" si="6"/>
        <v>0.38514750000000031</v>
      </c>
      <c r="AK99">
        <f t="shared" si="6"/>
        <v>0.95625000000000004</v>
      </c>
      <c r="AL99">
        <f t="shared" si="6"/>
        <v>0.40849999999999997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45292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260.27846591813278</v>
      </c>
      <c r="L3">
        <v>2.8899661255347828</v>
      </c>
      <c r="M3">
        <v>61.47861359792536</v>
      </c>
      <c r="N3">
        <v>25.001686281398211</v>
      </c>
      <c r="O3">
        <v>70.652170290244101</v>
      </c>
      <c r="P3">
        <v>23.92927856198893</v>
      </c>
      <c r="Q3">
        <v>3.2702871536423848</v>
      </c>
      <c r="R3">
        <v>7.71</v>
      </c>
      <c r="S3">
        <v>5.7821811320754719</v>
      </c>
      <c r="T3">
        <v>0</v>
      </c>
      <c r="U3">
        <v>59.970635813619367</v>
      </c>
      <c r="V3">
        <v>2.89</v>
      </c>
      <c r="W3">
        <v>14.728130252261307</v>
      </c>
      <c r="X3">
        <v>62.460167824174043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5.9300460000000008</v>
      </c>
      <c r="AG3">
        <v>10.705281696000002</v>
      </c>
      <c r="AH3">
        <v>0</v>
      </c>
      <c r="AI3">
        <v>0</v>
      </c>
      <c r="AJ3">
        <v>0</v>
      </c>
      <c r="AK3">
        <v>23.105344800000001</v>
      </c>
      <c r="AL3">
        <v>5.0141495999999997</v>
      </c>
      <c r="AM3">
        <v>0</v>
      </c>
      <c r="AN3">
        <v>0</v>
      </c>
      <c r="AO3">
        <v>0</v>
      </c>
      <c r="AP3">
        <v>0</v>
      </c>
      <c r="AQ3">
        <v>0</v>
      </c>
      <c r="AR3">
        <v>0.46744359999999985</v>
      </c>
      <c r="AS3">
        <v>1.9933592878382398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648.25720793483492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260.27846591813278</v>
      </c>
      <c r="L4">
        <v>2.8899661255347828</v>
      </c>
      <c r="M4">
        <v>61.47861359792536</v>
      </c>
      <c r="N4">
        <v>25.001686281398211</v>
      </c>
      <c r="O4">
        <v>70.652170290244101</v>
      </c>
      <c r="P4">
        <v>23.92927856198893</v>
      </c>
      <c r="Q4">
        <v>1.9279999999999999</v>
      </c>
      <c r="R4">
        <v>7.71</v>
      </c>
      <c r="S4">
        <v>5.7821811320754719</v>
      </c>
      <c r="T4">
        <v>0</v>
      </c>
      <c r="U4">
        <v>59.970635813619367</v>
      </c>
      <c r="V4">
        <v>2.89</v>
      </c>
      <c r="W4">
        <v>14.728130252261307</v>
      </c>
      <c r="X4">
        <v>62.460167824174043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5.9300460000000008</v>
      </c>
      <c r="AG4">
        <v>10.705281696000002</v>
      </c>
      <c r="AH4">
        <v>0</v>
      </c>
      <c r="AI4">
        <v>0</v>
      </c>
      <c r="AJ4">
        <v>0</v>
      </c>
      <c r="AK4">
        <v>23.105344800000001</v>
      </c>
      <c r="AL4">
        <v>40.113196799999997</v>
      </c>
      <c r="AM4">
        <v>0</v>
      </c>
      <c r="AN4">
        <v>0</v>
      </c>
      <c r="AO4">
        <v>0</v>
      </c>
      <c r="AP4">
        <v>0</v>
      </c>
      <c r="AQ4">
        <v>0</v>
      </c>
      <c r="AR4">
        <v>0.46744359999999985</v>
      </c>
      <c r="AS4">
        <v>1.9933592878382398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682.01396798119254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260.27846591813278</v>
      </c>
      <c r="L5">
        <v>2.8899661255347828</v>
      </c>
      <c r="M5">
        <v>61.47861359792536</v>
      </c>
      <c r="N5">
        <v>25.001686281398211</v>
      </c>
      <c r="O5">
        <v>70.652170290244101</v>
      </c>
      <c r="P5">
        <v>23.92927856198893</v>
      </c>
      <c r="Q5">
        <v>1.9279999999999999</v>
      </c>
      <c r="R5">
        <v>7.71</v>
      </c>
      <c r="S5">
        <v>5.7821811320754719</v>
      </c>
      <c r="T5">
        <v>0</v>
      </c>
      <c r="U5">
        <v>59.970635813619367</v>
      </c>
      <c r="V5">
        <v>2.89</v>
      </c>
      <c r="W5">
        <v>6.7500747255260753</v>
      </c>
      <c r="X5">
        <v>33.010526936148302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5.9300460000000008</v>
      </c>
      <c r="AG5">
        <v>10.848018508000003</v>
      </c>
      <c r="AH5">
        <v>0</v>
      </c>
      <c r="AI5">
        <v>0</v>
      </c>
      <c r="AJ5">
        <v>0</v>
      </c>
      <c r="AK5">
        <v>23.105344800000001</v>
      </c>
      <c r="AL5">
        <v>40.113196799999997</v>
      </c>
      <c r="AM5">
        <v>0</v>
      </c>
      <c r="AN5">
        <v>0</v>
      </c>
      <c r="AO5">
        <v>0</v>
      </c>
      <c r="AP5">
        <v>0</v>
      </c>
      <c r="AQ5">
        <v>0</v>
      </c>
      <c r="AR5">
        <v>0.46744359999999985</v>
      </c>
      <c r="AS5">
        <v>1.9933592878382398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644.72900837843144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260.27846591813278</v>
      </c>
      <c r="L6">
        <v>2.8899661255347828</v>
      </c>
      <c r="M6">
        <v>61.47861359792536</v>
      </c>
      <c r="N6">
        <v>25.001686281398211</v>
      </c>
      <c r="O6">
        <v>70.652170290244101</v>
      </c>
      <c r="P6">
        <v>23.92927856198893</v>
      </c>
      <c r="Q6">
        <v>1.9279999999999999</v>
      </c>
      <c r="R6">
        <v>7.71</v>
      </c>
      <c r="S6">
        <v>5.7821811320754719</v>
      </c>
      <c r="T6">
        <v>0</v>
      </c>
      <c r="U6">
        <v>59.970635813619367</v>
      </c>
      <c r="V6">
        <v>2.89</v>
      </c>
      <c r="W6">
        <v>6.7500747255260753</v>
      </c>
      <c r="X6">
        <v>27.959369489232159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5.9300460000000008</v>
      </c>
      <c r="AG6">
        <v>10.848018508000003</v>
      </c>
      <c r="AH6">
        <v>0</v>
      </c>
      <c r="AI6">
        <v>0</v>
      </c>
      <c r="AJ6">
        <v>0</v>
      </c>
      <c r="AK6">
        <v>23.105344800000001</v>
      </c>
      <c r="AL6">
        <v>5.0141495999999997</v>
      </c>
      <c r="AM6">
        <v>0</v>
      </c>
      <c r="AN6">
        <v>0</v>
      </c>
      <c r="AO6">
        <v>0</v>
      </c>
      <c r="AP6">
        <v>0</v>
      </c>
      <c r="AQ6">
        <v>0</v>
      </c>
      <c r="AR6">
        <v>0.46744359999999985</v>
      </c>
      <c r="AS6">
        <v>1.9933592878382398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604.57880373151534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260.27846591813278</v>
      </c>
      <c r="L7">
        <v>2.8899661255347828</v>
      </c>
      <c r="M7">
        <v>61.47861359792536</v>
      </c>
      <c r="N7">
        <v>25.001686281398211</v>
      </c>
      <c r="O7">
        <v>70.652170290244101</v>
      </c>
      <c r="P7">
        <v>23.92927856198893</v>
      </c>
      <c r="Q7">
        <v>1.9279999999999999</v>
      </c>
      <c r="R7">
        <v>7.71</v>
      </c>
      <c r="S7">
        <v>5.7821811320754719</v>
      </c>
      <c r="T7">
        <v>0</v>
      </c>
      <c r="U7">
        <v>59.970635813619367</v>
      </c>
      <c r="V7">
        <v>2.89</v>
      </c>
      <c r="W7">
        <v>6.7500747255260753</v>
      </c>
      <c r="X7">
        <v>27.959369489232159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5.9300460000000008</v>
      </c>
      <c r="AG7">
        <v>10.9907560132</v>
      </c>
      <c r="AH7">
        <v>0</v>
      </c>
      <c r="AI7">
        <v>0</v>
      </c>
      <c r="AJ7">
        <v>0</v>
      </c>
      <c r="AK7">
        <v>23.105344800000001</v>
      </c>
      <c r="AL7">
        <v>1.002830218416523</v>
      </c>
      <c r="AM7">
        <v>0</v>
      </c>
      <c r="AN7">
        <v>0</v>
      </c>
      <c r="AO7">
        <v>0</v>
      </c>
      <c r="AP7">
        <v>0</v>
      </c>
      <c r="AQ7">
        <v>0</v>
      </c>
      <c r="AR7">
        <v>0.46744359999999985</v>
      </c>
      <c r="AS7">
        <v>1.9933592878382398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600.71022185513186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260.27846591813278</v>
      </c>
      <c r="L8">
        <v>2.8899661255347828</v>
      </c>
      <c r="M8">
        <v>61.47861359792536</v>
      </c>
      <c r="N8">
        <v>25.001686281398211</v>
      </c>
      <c r="O8">
        <v>70.652170290244101</v>
      </c>
      <c r="P8">
        <v>23.92927856198893</v>
      </c>
      <c r="Q8">
        <v>1.9279999999999999</v>
      </c>
      <c r="R8">
        <v>7.71</v>
      </c>
      <c r="S8">
        <v>5.7821811320754719</v>
      </c>
      <c r="T8">
        <v>0</v>
      </c>
      <c r="U8">
        <v>59.970635813619367</v>
      </c>
      <c r="V8">
        <v>2.89</v>
      </c>
      <c r="W8">
        <v>6.7500747255260753</v>
      </c>
      <c r="X8">
        <v>27.959369489232159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5.9300460000000008</v>
      </c>
      <c r="AG8">
        <v>10.9907560132</v>
      </c>
      <c r="AH8">
        <v>0</v>
      </c>
      <c r="AI8">
        <v>0</v>
      </c>
      <c r="AJ8">
        <v>0</v>
      </c>
      <c r="AK8">
        <v>23.105344800000001</v>
      </c>
      <c r="AL8">
        <v>1.002830218416523</v>
      </c>
      <c r="AM8">
        <v>0</v>
      </c>
      <c r="AN8">
        <v>0</v>
      </c>
      <c r="AO8">
        <v>0</v>
      </c>
      <c r="AP8">
        <v>0</v>
      </c>
      <c r="AQ8">
        <v>0</v>
      </c>
      <c r="AR8">
        <v>0.46744359999999985</v>
      </c>
      <c r="AS8">
        <v>1.9933592878382398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600.71022185513186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260.27846591813278</v>
      </c>
      <c r="L9">
        <v>2.8899661255347828</v>
      </c>
      <c r="M9">
        <v>61.47861359792536</v>
      </c>
      <c r="N9">
        <v>25.001686281398211</v>
      </c>
      <c r="O9">
        <v>70.652170290244101</v>
      </c>
      <c r="P9">
        <v>23.92927856198893</v>
      </c>
      <c r="Q9">
        <v>1.9279999999999999</v>
      </c>
      <c r="R9">
        <v>7.71</v>
      </c>
      <c r="S9">
        <v>5.7821811320754719</v>
      </c>
      <c r="T9">
        <v>0</v>
      </c>
      <c r="U9">
        <v>59.970635813619367</v>
      </c>
      <c r="V9">
        <v>2.89</v>
      </c>
      <c r="W9">
        <v>6.7500747255260753</v>
      </c>
      <c r="X9">
        <v>27.959369489232159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5.9300460000000008</v>
      </c>
      <c r="AG9">
        <v>11.133492825200001</v>
      </c>
      <c r="AH9">
        <v>0</v>
      </c>
      <c r="AI9">
        <v>0</v>
      </c>
      <c r="AJ9">
        <v>0</v>
      </c>
      <c r="AK9">
        <v>23.105344800000001</v>
      </c>
      <c r="AL9">
        <v>1.002830218416523</v>
      </c>
      <c r="AM9">
        <v>0</v>
      </c>
      <c r="AN9">
        <v>0</v>
      </c>
      <c r="AO9">
        <v>0</v>
      </c>
      <c r="AP9">
        <v>0</v>
      </c>
      <c r="AQ9">
        <v>0</v>
      </c>
      <c r="AR9">
        <v>14.958195199999995</v>
      </c>
      <c r="AS9">
        <v>1.9933592878382398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615.34371026713188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260.27846591813278</v>
      </c>
      <c r="L10">
        <v>2.8899661255347828</v>
      </c>
      <c r="M10">
        <v>61.47861359792536</v>
      </c>
      <c r="N10">
        <v>25.001686281398211</v>
      </c>
      <c r="O10">
        <v>70.652170290244101</v>
      </c>
      <c r="P10">
        <v>23.92927856198893</v>
      </c>
      <c r="Q10">
        <v>1.9279999999999999</v>
      </c>
      <c r="R10">
        <v>7.71</v>
      </c>
      <c r="S10">
        <v>5.7821811320754719</v>
      </c>
      <c r="T10">
        <v>0</v>
      </c>
      <c r="U10">
        <v>59.970635813619367</v>
      </c>
      <c r="V10">
        <v>2.89</v>
      </c>
      <c r="W10">
        <v>6.7500747255260753</v>
      </c>
      <c r="X10">
        <v>27.959369489232159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5.9300460000000008</v>
      </c>
      <c r="AG10">
        <v>11.133492825200001</v>
      </c>
      <c r="AH10">
        <v>0</v>
      </c>
      <c r="AI10">
        <v>0</v>
      </c>
      <c r="AJ10">
        <v>0</v>
      </c>
      <c r="AK10">
        <v>23.105344800000001</v>
      </c>
      <c r="AL10">
        <v>1.002830218416523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14.958195199999995</v>
      </c>
      <c r="AS10">
        <v>1.9933592878382398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615.34371026713188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260.27846591813278</v>
      </c>
      <c r="L11">
        <v>2.8899661255347828</v>
      </c>
      <c r="M11">
        <v>61.47861359792536</v>
      </c>
      <c r="N11">
        <v>25.001686281398211</v>
      </c>
      <c r="O11">
        <v>70.652170290244101</v>
      </c>
      <c r="P11">
        <v>23.92927856198893</v>
      </c>
      <c r="Q11">
        <v>1.9279999999999999</v>
      </c>
      <c r="R11">
        <v>7.71</v>
      </c>
      <c r="S11">
        <v>5.7821811320754719</v>
      </c>
      <c r="T11">
        <v>0</v>
      </c>
      <c r="U11">
        <v>59.970635813619367</v>
      </c>
      <c r="V11">
        <v>2.89</v>
      </c>
      <c r="W11">
        <v>6.7500747255260753</v>
      </c>
      <c r="X11">
        <v>27.959369489232159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5.9300460000000008</v>
      </c>
      <c r="AG11">
        <v>11.276230330400001</v>
      </c>
      <c r="AH11">
        <v>0</v>
      </c>
      <c r="AI11">
        <v>0</v>
      </c>
      <c r="AJ11">
        <v>0</v>
      </c>
      <c r="AK11">
        <v>23.105344800000001</v>
      </c>
      <c r="AL11">
        <v>1.002830218416523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1.8697743999999994</v>
      </c>
      <c r="AS11">
        <v>1.9933592878382398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602.39802697233188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260.27846591813278</v>
      </c>
      <c r="L12">
        <v>2.8899661255347828</v>
      </c>
      <c r="M12">
        <v>61.47861359792536</v>
      </c>
      <c r="N12">
        <v>25.001686281398211</v>
      </c>
      <c r="O12">
        <v>70.652170290244101</v>
      </c>
      <c r="P12">
        <v>23.92927856198893</v>
      </c>
      <c r="Q12">
        <v>1.9279999999999999</v>
      </c>
      <c r="R12">
        <v>7.71</v>
      </c>
      <c r="S12">
        <v>5.7821811320754719</v>
      </c>
      <c r="T12">
        <v>0</v>
      </c>
      <c r="U12">
        <v>59.970635813619367</v>
      </c>
      <c r="V12">
        <v>2.89</v>
      </c>
      <c r="W12">
        <v>6.7500747255260753</v>
      </c>
      <c r="X12">
        <v>27.959369489232159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5.9300460000000008</v>
      </c>
      <c r="AG12">
        <v>11.276230330400001</v>
      </c>
      <c r="AH12">
        <v>0</v>
      </c>
      <c r="AI12">
        <v>0</v>
      </c>
      <c r="AJ12">
        <v>0</v>
      </c>
      <c r="AK12">
        <v>23.105344800000001</v>
      </c>
      <c r="AL12">
        <v>1.002830218416523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1.1218644643115938</v>
      </c>
      <c r="AS12">
        <v>1.9933592878382398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601.65011703664345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260.27846591813278</v>
      </c>
      <c r="L13">
        <v>2.8899661255347828</v>
      </c>
      <c r="M13">
        <v>28.919731048637093</v>
      </c>
      <c r="N13">
        <v>15.629815966769231</v>
      </c>
      <c r="O13">
        <v>57.839676583027916</v>
      </c>
      <c r="P13">
        <v>11.580294475323958</v>
      </c>
      <c r="Q13">
        <v>1.9279999999999999</v>
      </c>
      <c r="R13">
        <v>7.71</v>
      </c>
      <c r="S13">
        <v>5.7821811320754719</v>
      </c>
      <c r="T13">
        <v>0</v>
      </c>
      <c r="U13">
        <v>59.970635813619367</v>
      </c>
      <c r="V13">
        <v>2.89</v>
      </c>
      <c r="W13">
        <v>6.7500747255260753</v>
      </c>
      <c r="X13">
        <v>27.959369489232159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5.9300460000000008</v>
      </c>
      <c r="AG13">
        <v>11.418967142400001</v>
      </c>
      <c r="AH13">
        <v>0</v>
      </c>
      <c r="AI13">
        <v>0</v>
      </c>
      <c r="AJ13">
        <v>0</v>
      </c>
      <c r="AK13">
        <v>23.105344800000001</v>
      </c>
      <c r="AL13">
        <v>1.002830218416523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1.1218644643115938</v>
      </c>
      <c r="AS13">
        <v>1.9933592878382398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534.70062319084514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260.27846591813278</v>
      </c>
      <c r="L14">
        <v>2.8899661255347828</v>
      </c>
      <c r="M14">
        <v>28.919731048637093</v>
      </c>
      <c r="N14">
        <v>11.569056047586207</v>
      </c>
      <c r="O14">
        <v>57.839676583027916</v>
      </c>
      <c r="P14">
        <v>11.570378677766536</v>
      </c>
      <c r="Q14">
        <v>1.9279999999999999</v>
      </c>
      <c r="R14">
        <v>7.71</v>
      </c>
      <c r="S14">
        <v>5.7821811320754719</v>
      </c>
      <c r="T14">
        <v>0</v>
      </c>
      <c r="U14">
        <v>59.970635813619367</v>
      </c>
      <c r="V14">
        <v>2.89</v>
      </c>
      <c r="W14">
        <v>6.7500747255260753</v>
      </c>
      <c r="X14">
        <v>27.959369489232159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5.9300460000000008</v>
      </c>
      <c r="AG14">
        <v>11.418967142400001</v>
      </c>
      <c r="AH14">
        <v>0</v>
      </c>
      <c r="AI14">
        <v>0</v>
      </c>
      <c r="AJ14">
        <v>0</v>
      </c>
      <c r="AK14">
        <v>23.105344800000001</v>
      </c>
      <c r="AL14">
        <v>1.002830218416523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1.1218644643115938</v>
      </c>
      <c r="AS14">
        <v>1.9933592878382398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530.62994747410471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260.27846591813278</v>
      </c>
      <c r="L15">
        <v>2.8899661255347828</v>
      </c>
      <c r="M15">
        <v>28.919731048637093</v>
      </c>
      <c r="N15">
        <v>11.569056047586207</v>
      </c>
      <c r="O15">
        <v>48.199703637490956</v>
      </c>
      <c r="P15">
        <v>11.570378677766536</v>
      </c>
      <c r="Q15">
        <v>1.9279999999999999</v>
      </c>
      <c r="R15">
        <v>7.71</v>
      </c>
      <c r="S15">
        <v>5.7821811320754719</v>
      </c>
      <c r="T15">
        <v>0</v>
      </c>
      <c r="U15">
        <v>59.970635813619367</v>
      </c>
      <c r="V15">
        <v>2.89</v>
      </c>
      <c r="W15">
        <v>6.7500747255260753</v>
      </c>
      <c r="X15">
        <v>27.959369489232159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6.9770404719407644</v>
      </c>
      <c r="AF15">
        <v>5.9300460000000008</v>
      </c>
      <c r="AG15">
        <v>11.5617039544</v>
      </c>
      <c r="AH15">
        <v>0</v>
      </c>
      <c r="AI15">
        <v>0</v>
      </c>
      <c r="AJ15">
        <v>0</v>
      </c>
      <c r="AK15">
        <v>23.105344800000001</v>
      </c>
      <c r="AL15">
        <v>1.002830218416523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1.1218644643115938</v>
      </c>
      <c r="AS15">
        <v>1.9933592878382398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528.10975181250853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260.27846591813278</v>
      </c>
      <c r="L16">
        <v>2.8899661255347828</v>
      </c>
      <c r="M16">
        <v>28.919731048637093</v>
      </c>
      <c r="N16">
        <v>11.569056047586207</v>
      </c>
      <c r="O16">
        <v>48.199703637490956</v>
      </c>
      <c r="P16">
        <v>11.570378677766536</v>
      </c>
      <c r="Q16">
        <v>1.9279999999999999</v>
      </c>
      <c r="R16">
        <v>7.71</v>
      </c>
      <c r="S16">
        <v>5.7821811320754719</v>
      </c>
      <c r="T16">
        <v>0</v>
      </c>
      <c r="U16">
        <v>59.970635813619367</v>
      </c>
      <c r="V16">
        <v>2.89</v>
      </c>
      <c r="W16">
        <v>6.7500747255260753</v>
      </c>
      <c r="X16">
        <v>27.959369489232159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6.9770404719407644</v>
      </c>
      <c r="AF16">
        <v>5.9300460000000008</v>
      </c>
      <c r="AG16">
        <v>11.5617039544</v>
      </c>
      <c r="AH16">
        <v>0</v>
      </c>
      <c r="AI16">
        <v>0</v>
      </c>
      <c r="AJ16">
        <v>0</v>
      </c>
      <c r="AK16">
        <v>23.105344800000001</v>
      </c>
      <c r="AL16">
        <v>1.002830218416523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1.1218644643115938</v>
      </c>
      <c r="AS16">
        <v>1.9933592878382398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528.10975181250853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260.27846591813278</v>
      </c>
      <c r="L17">
        <v>2.8899661255347828</v>
      </c>
      <c r="M17">
        <v>28.919731048637093</v>
      </c>
      <c r="N17">
        <v>11.569056047586207</v>
      </c>
      <c r="O17">
        <v>48.199703637490956</v>
      </c>
      <c r="P17">
        <v>11.570378677766536</v>
      </c>
      <c r="Q17">
        <v>1.9279999999999999</v>
      </c>
      <c r="R17">
        <v>7.71</v>
      </c>
      <c r="S17">
        <v>5.7821811320754719</v>
      </c>
      <c r="T17">
        <v>0</v>
      </c>
      <c r="U17">
        <v>59.970635813619367</v>
      </c>
      <c r="V17">
        <v>2.89</v>
      </c>
      <c r="W17">
        <v>6.7500747255260753</v>
      </c>
      <c r="X17">
        <v>27.959369489232159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6.9770404719407644</v>
      </c>
      <c r="AF17">
        <v>5.9300460000000008</v>
      </c>
      <c r="AG17">
        <v>11.704441459600002</v>
      </c>
      <c r="AH17">
        <v>0</v>
      </c>
      <c r="AI17">
        <v>0</v>
      </c>
      <c r="AJ17">
        <v>0</v>
      </c>
      <c r="AK17">
        <v>23.105344800000001</v>
      </c>
      <c r="AL17">
        <v>1.002830218416523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1.1218644643115938</v>
      </c>
      <c r="AS17">
        <v>1.9933592878382398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528.25248931770852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260.27846591813278</v>
      </c>
      <c r="L18">
        <v>2.8899661255347828</v>
      </c>
      <c r="M18">
        <v>28.919731048637093</v>
      </c>
      <c r="N18">
        <v>11.569056047586207</v>
      </c>
      <c r="O18">
        <v>48.199703637490956</v>
      </c>
      <c r="P18">
        <v>11.570378677766536</v>
      </c>
      <c r="Q18">
        <v>1.9279999999999999</v>
      </c>
      <c r="R18">
        <v>7.71</v>
      </c>
      <c r="S18">
        <v>5.7821811320754719</v>
      </c>
      <c r="T18">
        <v>0</v>
      </c>
      <c r="U18">
        <v>59.970635813619367</v>
      </c>
      <c r="V18">
        <v>2.89</v>
      </c>
      <c r="W18">
        <v>6.7500747255260753</v>
      </c>
      <c r="X18">
        <v>27.959369489232159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6.9770404719407644</v>
      </c>
      <c r="AF18">
        <v>5.9300460000000008</v>
      </c>
      <c r="AG18">
        <v>11.704441459600002</v>
      </c>
      <c r="AH18">
        <v>0</v>
      </c>
      <c r="AI18">
        <v>0</v>
      </c>
      <c r="AJ18">
        <v>0</v>
      </c>
      <c r="AK18">
        <v>23.105344800000001</v>
      </c>
      <c r="AL18">
        <v>1.002830218416523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1.1218644643115938</v>
      </c>
      <c r="AS18">
        <v>1.9933592878382398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528.25248931770852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260.27846591813278</v>
      </c>
      <c r="L19">
        <v>2.8899661255347828</v>
      </c>
      <c r="M19">
        <v>28.919731048637093</v>
      </c>
      <c r="N19">
        <v>11.569056047586207</v>
      </c>
      <c r="O19">
        <v>70.652170290244101</v>
      </c>
      <c r="P19">
        <v>11.570378677766536</v>
      </c>
      <c r="Q19">
        <v>1.9279999999999999</v>
      </c>
      <c r="R19">
        <v>7.71</v>
      </c>
      <c r="S19">
        <v>5.7821811320754719</v>
      </c>
      <c r="T19">
        <v>0</v>
      </c>
      <c r="U19">
        <v>59.970635813619367</v>
      </c>
      <c r="V19">
        <v>2.89</v>
      </c>
      <c r="W19">
        <v>6.7500747255260753</v>
      </c>
      <c r="X19">
        <v>27.959369489232159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6.9770404719407644</v>
      </c>
      <c r="AF19">
        <v>5.9300460000000008</v>
      </c>
      <c r="AG19">
        <v>11.847178271600001</v>
      </c>
      <c r="AH19">
        <v>0</v>
      </c>
      <c r="AI19">
        <v>0</v>
      </c>
      <c r="AJ19">
        <v>0</v>
      </c>
      <c r="AK19">
        <v>23.051611264302604</v>
      </c>
      <c r="AL19">
        <v>1.002830218416523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1.6360525999999995</v>
      </c>
      <c r="AS19">
        <v>1.9933592878382398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551.30814738245272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260.27846591813278</v>
      </c>
      <c r="L20">
        <v>2.8899661255347828</v>
      </c>
      <c r="M20">
        <v>28.919731048637093</v>
      </c>
      <c r="N20">
        <v>11.569056047586207</v>
      </c>
      <c r="O20">
        <v>70.652170290244101</v>
      </c>
      <c r="P20">
        <v>11.570378677766536</v>
      </c>
      <c r="Q20">
        <v>1.9279999999999999</v>
      </c>
      <c r="R20">
        <v>7.71</v>
      </c>
      <c r="S20">
        <v>5.7821811320754719</v>
      </c>
      <c r="T20">
        <v>0</v>
      </c>
      <c r="U20">
        <v>59.970635813619367</v>
      </c>
      <c r="V20">
        <v>2.89</v>
      </c>
      <c r="W20">
        <v>6.7500747255260753</v>
      </c>
      <c r="X20">
        <v>27.959369489232159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6.9770404719407644</v>
      </c>
      <c r="AF20">
        <v>5.9300460000000008</v>
      </c>
      <c r="AG20">
        <v>11.847178271600001</v>
      </c>
      <c r="AH20">
        <v>0</v>
      </c>
      <c r="AI20">
        <v>0</v>
      </c>
      <c r="AJ20">
        <v>0</v>
      </c>
      <c r="AK20">
        <v>23.051611264302604</v>
      </c>
      <c r="AL20">
        <v>1.002830218416523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14.958195199999995</v>
      </c>
      <c r="AS20">
        <v>1.9933592878382398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564.63028998245272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260.27846591813278</v>
      </c>
      <c r="L21">
        <v>2.8899661255347828</v>
      </c>
      <c r="M21">
        <v>28.919731048637093</v>
      </c>
      <c r="N21">
        <v>11.569056047586207</v>
      </c>
      <c r="O21">
        <v>70.652170290244101</v>
      </c>
      <c r="P21">
        <v>11.570378677766536</v>
      </c>
      <c r="Q21">
        <v>1.9279999999999999</v>
      </c>
      <c r="R21">
        <v>7.71</v>
      </c>
      <c r="S21">
        <v>5.7821811320754719</v>
      </c>
      <c r="T21">
        <v>0</v>
      </c>
      <c r="U21">
        <v>59.970635813619367</v>
      </c>
      <c r="V21">
        <v>2.89</v>
      </c>
      <c r="W21">
        <v>6.7500747255260753</v>
      </c>
      <c r="X21">
        <v>27.959369489232159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6.9770404719407644</v>
      </c>
      <c r="AF21">
        <v>5.9300460000000008</v>
      </c>
      <c r="AG21">
        <v>11.9899157768</v>
      </c>
      <c r="AH21">
        <v>0</v>
      </c>
      <c r="AI21">
        <v>0</v>
      </c>
      <c r="AJ21">
        <v>0</v>
      </c>
      <c r="AK21">
        <v>23.051611264302604</v>
      </c>
      <c r="AL21">
        <v>1.002830218416523</v>
      </c>
      <c r="AM21">
        <v>0</v>
      </c>
      <c r="AN21">
        <v>0</v>
      </c>
      <c r="AO21">
        <v>0</v>
      </c>
      <c r="AP21">
        <v>0</v>
      </c>
      <c r="AQ21">
        <v>10.398176360000001</v>
      </c>
      <c r="AR21">
        <v>14.958195199999995</v>
      </c>
      <c r="AS21">
        <v>7.062187002973535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580.24003156278809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260.27846591813278</v>
      </c>
      <c r="L22">
        <v>2.8899661255347828</v>
      </c>
      <c r="M22">
        <v>28.919731048637093</v>
      </c>
      <c r="N22">
        <v>11.569056047586207</v>
      </c>
      <c r="O22">
        <v>70.652170290244101</v>
      </c>
      <c r="P22">
        <v>11.570378677766536</v>
      </c>
      <c r="Q22">
        <v>1.9279999999999999</v>
      </c>
      <c r="R22">
        <v>7.71</v>
      </c>
      <c r="S22">
        <v>5.7821811320754719</v>
      </c>
      <c r="T22">
        <v>0</v>
      </c>
      <c r="U22">
        <v>59.970635813619367</v>
      </c>
      <c r="V22">
        <v>2.89</v>
      </c>
      <c r="W22">
        <v>6.7500747255260753</v>
      </c>
      <c r="X22">
        <v>27.959369489232159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6.9770404719407644</v>
      </c>
      <c r="AF22">
        <v>5.9300460000000008</v>
      </c>
      <c r="AG22">
        <v>11.9899157768</v>
      </c>
      <c r="AH22">
        <v>0</v>
      </c>
      <c r="AI22">
        <v>0</v>
      </c>
      <c r="AJ22">
        <v>0</v>
      </c>
      <c r="AK22">
        <v>23.051611264302604</v>
      </c>
      <c r="AL22">
        <v>1.002830218416523</v>
      </c>
      <c r="AM22">
        <v>0</v>
      </c>
      <c r="AN22">
        <v>0</v>
      </c>
      <c r="AO22">
        <v>0</v>
      </c>
      <c r="AP22">
        <v>0</v>
      </c>
      <c r="AQ22">
        <v>13.4713216</v>
      </c>
      <c r="AR22">
        <v>1.8697743999999994</v>
      </c>
      <c r="AS22">
        <v>7.062187002973535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570.22475600278813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260.27846591813278</v>
      </c>
      <c r="L23">
        <v>2.8899661255347828</v>
      </c>
      <c r="M23">
        <v>28.919731048637093</v>
      </c>
      <c r="N23">
        <v>11.569056047586207</v>
      </c>
      <c r="O23">
        <v>70.652170290244101</v>
      </c>
      <c r="P23">
        <v>11.570378677766536</v>
      </c>
      <c r="Q23">
        <v>1.9279999999999999</v>
      </c>
      <c r="R23">
        <v>7.71</v>
      </c>
      <c r="S23">
        <v>5.7821811320754719</v>
      </c>
      <c r="T23">
        <v>0</v>
      </c>
      <c r="U23">
        <v>59.970635813619367</v>
      </c>
      <c r="V23">
        <v>2.89</v>
      </c>
      <c r="W23">
        <v>6.7458697465437778</v>
      </c>
      <c r="X23">
        <v>27.959369489232159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6.9770404719407644</v>
      </c>
      <c r="AF23">
        <v>5.9300460000000008</v>
      </c>
      <c r="AG23">
        <v>12.132652588800001</v>
      </c>
      <c r="AH23">
        <v>0</v>
      </c>
      <c r="AI23">
        <v>0</v>
      </c>
      <c r="AJ23">
        <v>0</v>
      </c>
      <c r="AK23">
        <v>23.051611264302604</v>
      </c>
      <c r="AL23">
        <v>1.002830218416523</v>
      </c>
      <c r="AM23">
        <v>0</v>
      </c>
      <c r="AN23">
        <v>0</v>
      </c>
      <c r="AO23">
        <v>0</v>
      </c>
      <c r="AP23">
        <v>2.7117316006627998</v>
      </c>
      <c r="AQ23">
        <v>20.796352720000002</v>
      </c>
      <c r="AR23">
        <v>1.4023307999999994</v>
      </c>
      <c r="AS23">
        <v>7.062187002973535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579.93260695646848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260.27846591813278</v>
      </c>
      <c r="L24">
        <v>2.8899661255347828</v>
      </c>
      <c r="M24">
        <v>28.919731048637093</v>
      </c>
      <c r="N24">
        <v>11.569056047586207</v>
      </c>
      <c r="O24">
        <v>70.652170290244101</v>
      </c>
      <c r="P24">
        <v>11.570378677766536</v>
      </c>
      <c r="Q24">
        <v>1.9279999999999999</v>
      </c>
      <c r="R24">
        <v>7.71</v>
      </c>
      <c r="S24">
        <v>5.7821811320754719</v>
      </c>
      <c r="T24">
        <v>0</v>
      </c>
      <c r="U24">
        <v>59.970635813619367</v>
      </c>
      <c r="V24">
        <v>2.89</v>
      </c>
      <c r="W24">
        <v>6.7458697465437778</v>
      </c>
      <c r="X24">
        <v>27.959369489232159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13.954081383086518</v>
      </c>
      <c r="AF24">
        <v>5.9300460000000008</v>
      </c>
      <c r="AG24">
        <v>12.132652588800001</v>
      </c>
      <c r="AH24">
        <v>0</v>
      </c>
      <c r="AI24">
        <v>0</v>
      </c>
      <c r="AJ24">
        <v>0</v>
      </c>
      <c r="AK24">
        <v>23.051611264302604</v>
      </c>
      <c r="AL24">
        <v>1.002830218416523</v>
      </c>
      <c r="AM24">
        <v>0</v>
      </c>
      <c r="AN24">
        <v>0</v>
      </c>
      <c r="AO24">
        <v>0</v>
      </c>
      <c r="AP24">
        <v>2.7117316006627998</v>
      </c>
      <c r="AQ24">
        <v>20.796352720000002</v>
      </c>
      <c r="AR24">
        <v>1.4023307999999994</v>
      </c>
      <c r="AS24">
        <v>7.062187002973535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586.90964786761424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260.27846591813278</v>
      </c>
      <c r="L25">
        <v>2.8899661255347828</v>
      </c>
      <c r="M25">
        <v>61.47861359792536</v>
      </c>
      <c r="N25">
        <v>24.099333733714083</v>
      </c>
      <c r="O25">
        <v>70.652170290244101</v>
      </c>
      <c r="P25">
        <v>23.92927856198893</v>
      </c>
      <c r="Q25">
        <v>1.9279999999999999</v>
      </c>
      <c r="R25">
        <v>7.4302305500705224</v>
      </c>
      <c r="S25">
        <v>5.7821811320754719</v>
      </c>
      <c r="T25">
        <v>0</v>
      </c>
      <c r="U25">
        <v>59.970635813619367</v>
      </c>
      <c r="V25">
        <v>2.7823373248407641</v>
      </c>
      <c r="W25">
        <v>14.08236122990127</v>
      </c>
      <c r="X25">
        <v>48.609928721759601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13.954081383086518</v>
      </c>
      <c r="AF25">
        <v>5.9300460000000008</v>
      </c>
      <c r="AG25">
        <v>12.2753894008</v>
      </c>
      <c r="AH25">
        <v>0</v>
      </c>
      <c r="AI25">
        <v>0</v>
      </c>
      <c r="AJ25">
        <v>0</v>
      </c>
      <c r="AK25">
        <v>23.051611264302604</v>
      </c>
      <c r="AL25">
        <v>1.002830218416523</v>
      </c>
      <c r="AM25">
        <v>0</v>
      </c>
      <c r="AN25">
        <v>0</v>
      </c>
      <c r="AO25">
        <v>0</v>
      </c>
      <c r="AP25">
        <v>2.7117316006627998</v>
      </c>
      <c r="AQ25">
        <v>31.194529079999999</v>
      </c>
      <c r="AR25">
        <v>1.4023307999999994</v>
      </c>
      <c r="AS25">
        <v>7.062187002973535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682.49823975004915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260.27846591813278</v>
      </c>
      <c r="L26">
        <v>2.8899661255347828</v>
      </c>
      <c r="M26">
        <v>61.47861359792536</v>
      </c>
      <c r="N26">
        <v>24.099333733714083</v>
      </c>
      <c r="O26">
        <v>70.652170290244101</v>
      </c>
      <c r="P26">
        <v>23.92927856198893</v>
      </c>
      <c r="Q26">
        <v>1.9279999999999999</v>
      </c>
      <c r="R26">
        <v>7.4302305500705224</v>
      </c>
      <c r="S26">
        <v>5.7821811320754719</v>
      </c>
      <c r="T26">
        <v>0</v>
      </c>
      <c r="U26">
        <v>59.970635813619367</v>
      </c>
      <c r="V26">
        <v>2.7823373248407641</v>
      </c>
      <c r="W26">
        <v>14.731335976744186</v>
      </c>
      <c r="X26">
        <v>60.708256000869632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3.8682074548069649</v>
      </c>
      <c r="AE26">
        <v>13.954081383086518</v>
      </c>
      <c r="AF26">
        <v>5.9300460000000008</v>
      </c>
      <c r="AG26">
        <v>12.2753894008</v>
      </c>
      <c r="AH26">
        <v>0</v>
      </c>
      <c r="AI26">
        <v>0</v>
      </c>
      <c r="AJ26">
        <v>0</v>
      </c>
      <c r="AK26">
        <v>23.051611264302604</v>
      </c>
      <c r="AL26">
        <v>1.002830218416523</v>
      </c>
      <c r="AM26">
        <v>0</v>
      </c>
      <c r="AN26">
        <v>0</v>
      </c>
      <c r="AO26">
        <v>0</v>
      </c>
      <c r="AP26">
        <v>2.7117316006627998</v>
      </c>
      <c r="AQ26">
        <v>31.194529079999999</v>
      </c>
      <c r="AR26">
        <v>1.4023307999999994</v>
      </c>
      <c r="AS26">
        <v>7.062187002973535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699.11374923080905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260.27846591813278</v>
      </c>
      <c r="L27">
        <v>2.8899661255347828</v>
      </c>
      <c r="M27">
        <v>61.47861359792536</v>
      </c>
      <c r="N27">
        <v>24.099333733714083</v>
      </c>
      <c r="O27">
        <v>70.652170290244101</v>
      </c>
      <c r="P27">
        <v>23.92927856198893</v>
      </c>
      <c r="Q27">
        <v>1.9279999999999999</v>
      </c>
      <c r="R27">
        <v>17.947240651373548</v>
      </c>
      <c r="S27">
        <v>5.7821811320754719</v>
      </c>
      <c r="T27">
        <v>0</v>
      </c>
      <c r="U27">
        <v>59.970635813619367</v>
      </c>
      <c r="V27">
        <v>3.9721734866468843</v>
      </c>
      <c r="W27">
        <v>14.523695472507557</v>
      </c>
      <c r="X27">
        <v>62.459783528317836</v>
      </c>
      <c r="Y27">
        <v>0</v>
      </c>
      <c r="Z27">
        <v>0</v>
      </c>
      <c r="AA27">
        <v>3.512334000000001</v>
      </c>
      <c r="AB27">
        <v>0</v>
      </c>
      <c r="AC27">
        <v>0</v>
      </c>
      <c r="AD27">
        <v>7.736414470401213</v>
      </c>
      <c r="AE27">
        <v>13.954081383086518</v>
      </c>
      <c r="AF27">
        <v>5.9300460000000008</v>
      </c>
      <c r="AG27">
        <v>12.418126905999999</v>
      </c>
      <c r="AH27">
        <v>9.9033881116789857</v>
      </c>
      <c r="AI27">
        <v>0</v>
      </c>
      <c r="AJ27">
        <v>0</v>
      </c>
      <c r="AK27">
        <v>23.051611264302604</v>
      </c>
      <c r="AL27">
        <v>1.002830218416523</v>
      </c>
      <c r="AM27">
        <v>0</v>
      </c>
      <c r="AN27">
        <v>0</v>
      </c>
      <c r="AO27">
        <v>0</v>
      </c>
      <c r="AP27">
        <v>0</v>
      </c>
      <c r="AQ27">
        <v>31.194529079999999</v>
      </c>
      <c r="AR27">
        <v>1.4023307999999994</v>
      </c>
      <c r="AS27">
        <v>1.9933592878382398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722.01058983380472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318.11839806631923</v>
      </c>
      <c r="L28">
        <v>9.0799921600230249</v>
      </c>
      <c r="M28">
        <v>61.47861359792536</v>
      </c>
      <c r="N28">
        <v>24.099333733714083</v>
      </c>
      <c r="O28">
        <v>70.652170290244101</v>
      </c>
      <c r="P28">
        <v>23.92927856198893</v>
      </c>
      <c r="Q28">
        <v>4.6173843608490568</v>
      </c>
      <c r="R28">
        <v>17.947240651373548</v>
      </c>
      <c r="S28">
        <v>11.172264736710444</v>
      </c>
      <c r="T28">
        <v>0</v>
      </c>
      <c r="U28">
        <v>59.970635813619367</v>
      </c>
      <c r="V28">
        <v>6.0533510621359214</v>
      </c>
      <c r="W28">
        <v>14.728478704918034</v>
      </c>
      <c r="X28">
        <v>62.459783528317836</v>
      </c>
      <c r="Y28">
        <v>0</v>
      </c>
      <c r="Z28">
        <v>0</v>
      </c>
      <c r="AA28">
        <v>5.9488902544303812</v>
      </c>
      <c r="AB28">
        <v>5.5755371212303064</v>
      </c>
      <c r="AC28">
        <v>0</v>
      </c>
      <c r="AD28">
        <v>7.736414470401213</v>
      </c>
      <c r="AE28">
        <v>20.931121855027282</v>
      </c>
      <c r="AF28">
        <v>5.9300460000000008</v>
      </c>
      <c r="AG28">
        <v>12.418126905999999</v>
      </c>
      <c r="AH28">
        <v>17.040242399999997</v>
      </c>
      <c r="AI28">
        <v>0</v>
      </c>
      <c r="AJ28">
        <v>0</v>
      </c>
      <c r="AK28">
        <v>23.051611264302604</v>
      </c>
      <c r="AL28">
        <v>1.002830218416523</v>
      </c>
      <c r="AM28">
        <v>0</v>
      </c>
      <c r="AN28">
        <v>0</v>
      </c>
      <c r="AO28">
        <v>0</v>
      </c>
      <c r="AP28">
        <v>0</v>
      </c>
      <c r="AQ28">
        <v>31.194529079999999</v>
      </c>
      <c r="AR28">
        <v>1.4023307999999994</v>
      </c>
      <c r="AS28">
        <v>1.9933592878382398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818.53196492578547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385.59834025610678</v>
      </c>
      <c r="L29">
        <v>9.0799447951361358</v>
      </c>
      <c r="M29">
        <v>61.47861359792536</v>
      </c>
      <c r="N29">
        <v>24.099333733714083</v>
      </c>
      <c r="O29">
        <v>70.652170290244101</v>
      </c>
      <c r="P29">
        <v>23.92927856198893</v>
      </c>
      <c r="Q29">
        <v>4.6173843608490568</v>
      </c>
      <c r="R29">
        <v>17.947240651373548</v>
      </c>
      <c r="S29">
        <v>11.172264736710444</v>
      </c>
      <c r="T29">
        <v>0</v>
      </c>
      <c r="U29">
        <v>59.970635813619367</v>
      </c>
      <c r="V29">
        <v>7.6570307204301082</v>
      </c>
      <c r="W29">
        <v>14.728478704918034</v>
      </c>
      <c r="X29">
        <v>62.459783528317836</v>
      </c>
      <c r="Y29">
        <v>0</v>
      </c>
      <c r="Z29">
        <v>0.46570839999999991</v>
      </c>
      <c r="AA29">
        <v>11.707780000000003</v>
      </c>
      <c r="AB29">
        <v>5.5755371212303064</v>
      </c>
      <c r="AC29">
        <v>0.53916537568713674</v>
      </c>
      <c r="AD29">
        <v>11.604621925208178</v>
      </c>
      <c r="AE29">
        <v>20.931121855027282</v>
      </c>
      <c r="AF29">
        <v>11.860092000000002</v>
      </c>
      <c r="AG29">
        <v>12.560863718</v>
      </c>
      <c r="AH29">
        <v>24.056812799999999</v>
      </c>
      <c r="AI29">
        <v>0</v>
      </c>
      <c r="AJ29">
        <v>0</v>
      </c>
      <c r="AK29">
        <v>23.051611264302604</v>
      </c>
      <c r="AL29">
        <v>5.0141495999999997</v>
      </c>
      <c r="AM29">
        <v>0</v>
      </c>
      <c r="AN29">
        <v>0</v>
      </c>
      <c r="AO29">
        <v>0</v>
      </c>
      <c r="AP29">
        <v>0</v>
      </c>
      <c r="AQ29">
        <v>31.194529079999999</v>
      </c>
      <c r="AR29">
        <v>1.4023307999999994</v>
      </c>
      <c r="AS29">
        <v>1.9933592878382398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915.34818297862762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433.79830827727403</v>
      </c>
      <c r="L30">
        <v>9.0799531517789038</v>
      </c>
      <c r="M30">
        <v>61.47861359792536</v>
      </c>
      <c r="N30">
        <v>24.099333733714083</v>
      </c>
      <c r="O30">
        <v>70.652170290244101</v>
      </c>
      <c r="P30">
        <v>23.92927856198893</v>
      </c>
      <c r="Q30">
        <v>4.6173843608490568</v>
      </c>
      <c r="R30">
        <v>17.947389410325421</v>
      </c>
      <c r="S30">
        <v>11.172264736710444</v>
      </c>
      <c r="T30">
        <v>0</v>
      </c>
      <c r="U30">
        <v>59.970635813619367</v>
      </c>
      <c r="V30">
        <v>7.5263952594752199</v>
      </c>
      <c r="W30">
        <v>14.728478704918034</v>
      </c>
      <c r="X30">
        <v>62.459783528317836</v>
      </c>
      <c r="Y30">
        <v>0</v>
      </c>
      <c r="Z30">
        <v>5.5214386147272707</v>
      </c>
      <c r="AA30">
        <v>11.707780000000003</v>
      </c>
      <c r="AB30">
        <v>11.342944472168039</v>
      </c>
      <c r="AC30">
        <v>12.305367313569969</v>
      </c>
      <c r="AD30">
        <v>11.604621925208178</v>
      </c>
      <c r="AE30">
        <v>20.931121855027282</v>
      </c>
      <c r="AF30">
        <v>17.790138000000002</v>
      </c>
      <c r="AG30">
        <v>12.560863718</v>
      </c>
      <c r="AH30">
        <v>34.160674351678985</v>
      </c>
      <c r="AI30">
        <v>1.6169171999999994</v>
      </c>
      <c r="AJ30">
        <v>0</v>
      </c>
      <c r="AK30">
        <v>23.051611264302604</v>
      </c>
      <c r="AL30">
        <v>40.113196799999997</v>
      </c>
      <c r="AM30">
        <v>0</v>
      </c>
      <c r="AN30">
        <v>0</v>
      </c>
      <c r="AO30">
        <v>0</v>
      </c>
      <c r="AP30">
        <v>0</v>
      </c>
      <c r="AQ30">
        <v>31.194529079999999</v>
      </c>
      <c r="AR30">
        <v>1.4023307999999994</v>
      </c>
      <c r="AS30">
        <v>1.9933592878382398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1038.7568841096613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491.26729522408476</v>
      </c>
      <c r="L31">
        <v>9.0799600611971698</v>
      </c>
      <c r="M31">
        <v>61.47861359792536</v>
      </c>
      <c r="N31">
        <v>24.099333733714083</v>
      </c>
      <c r="O31">
        <v>70.652170290244101</v>
      </c>
      <c r="P31">
        <v>23.92927856198893</v>
      </c>
      <c r="Q31">
        <v>4.6173843608490568</v>
      </c>
      <c r="R31">
        <v>17.947389410325421</v>
      </c>
      <c r="S31">
        <v>11.172264736710444</v>
      </c>
      <c r="T31">
        <v>0</v>
      </c>
      <c r="U31">
        <v>59.970635813619367</v>
      </c>
      <c r="V31">
        <v>7.6787072658662074</v>
      </c>
      <c r="W31">
        <v>14.728478704918034</v>
      </c>
      <c r="X31">
        <v>62.459783528317836</v>
      </c>
      <c r="Y31">
        <v>0</v>
      </c>
      <c r="Z31">
        <v>5.5214386147272707</v>
      </c>
      <c r="AA31">
        <v>11.707780000000003</v>
      </c>
      <c r="AB31">
        <v>11.342944472168039</v>
      </c>
      <c r="AC31">
        <v>12.305367313569969</v>
      </c>
      <c r="AD31">
        <v>11.604621925208178</v>
      </c>
      <c r="AE31">
        <v>20.931121855027282</v>
      </c>
      <c r="AF31">
        <v>17.790138000000002</v>
      </c>
      <c r="AG31">
        <v>12.703601223200002</v>
      </c>
      <c r="AH31">
        <v>58.137297599999989</v>
      </c>
      <c r="AI31">
        <v>6.9225614318146098</v>
      </c>
      <c r="AJ31">
        <v>0</v>
      </c>
      <c r="AK31">
        <v>23.051611264302604</v>
      </c>
      <c r="AL31">
        <v>40.113196799999997</v>
      </c>
      <c r="AM31">
        <v>0</v>
      </c>
      <c r="AN31">
        <v>0</v>
      </c>
      <c r="AO31">
        <v>0</v>
      </c>
      <c r="AP31">
        <v>0</v>
      </c>
      <c r="AQ31">
        <v>31.194529079999999</v>
      </c>
      <c r="AR31">
        <v>1.1218644643115938</v>
      </c>
      <c r="AS31">
        <v>1.9933592878382398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1125.5227286219285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491.26991255309389</v>
      </c>
      <c r="L32">
        <v>8.8799732128654991</v>
      </c>
      <c r="M32">
        <v>61.47861359792536</v>
      </c>
      <c r="N32">
        <v>24.099333733714083</v>
      </c>
      <c r="O32">
        <v>70.652170290244101</v>
      </c>
      <c r="P32">
        <v>23.92927856198893</v>
      </c>
      <c r="Q32">
        <v>4.5920557581441264</v>
      </c>
      <c r="R32">
        <v>17.947389410325421</v>
      </c>
      <c r="S32">
        <v>11.170024588050314</v>
      </c>
      <c r="T32">
        <v>0</v>
      </c>
      <c r="U32">
        <v>59.970635813619367</v>
      </c>
      <c r="V32">
        <v>7.6787072658662074</v>
      </c>
      <c r="W32">
        <v>14.728478704918034</v>
      </c>
      <c r="X32">
        <v>62.459783528317836</v>
      </c>
      <c r="Y32">
        <v>0</v>
      </c>
      <c r="Z32">
        <v>5.5214386147272707</v>
      </c>
      <c r="AA32">
        <v>11.707780000000003</v>
      </c>
      <c r="AB32">
        <v>11.342944472168039</v>
      </c>
      <c r="AC32">
        <v>12.305367313569969</v>
      </c>
      <c r="AD32">
        <v>11.604621925208178</v>
      </c>
      <c r="AE32">
        <v>20.931121855027282</v>
      </c>
      <c r="AF32">
        <v>17.790138000000002</v>
      </c>
      <c r="AG32">
        <v>12.703601223200002</v>
      </c>
      <c r="AH32">
        <v>59.420327791678986</v>
      </c>
      <c r="AI32">
        <v>6.9225614318146098</v>
      </c>
      <c r="AJ32">
        <v>0</v>
      </c>
      <c r="AK32">
        <v>23.051611264302604</v>
      </c>
      <c r="AL32">
        <v>40.113196799999997</v>
      </c>
      <c r="AM32">
        <v>0</v>
      </c>
      <c r="AN32">
        <v>0</v>
      </c>
      <c r="AO32">
        <v>0</v>
      </c>
      <c r="AP32">
        <v>0</v>
      </c>
      <c r="AQ32">
        <v>31.194529079999999</v>
      </c>
      <c r="AR32">
        <v>1.1218644643115938</v>
      </c>
      <c r="AS32">
        <v>1.9933592878382398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1126.5808205429198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491.26991255309389</v>
      </c>
      <c r="L33">
        <v>9.0799523532177115</v>
      </c>
      <c r="M33">
        <v>61.47861359792536</v>
      </c>
      <c r="N33">
        <v>24.099333733714083</v>
      </c>
      <c r="O33">
        <v>70.652170290244101</v>
      </c>
      <c r="P33">
        <v>23.92927856198893</v>
      </c>
      <c r="Q33">
        <v>4.6211522770137528</v>
      </c>
      <c r="R33">
        <v>17.947389410325421</v>
      </c>
      <c r="S33">
        <v>11.170024588050314</v>
      </c>
      <c r="T33">
        <v>0</v>
      </c>
      <c r="U33">
        <v>59.970635813619367</v>
      </c>
      <c r="V33">
        <v>7.6787072658662074</v>
      </c>
      <c r="W33">
        <v>14.728478704918034</v>
      </c>
      <c r="X33">
        <v>62.459783528317836</v>
      </c>
      <c r="Y33">
        <v>0</v>
      </c>
      <c r="Z33">
        <v>5.5214386147272707</v>
      </c>
      <c r="AA33">
        <v>5.9488902544303812</v>
      </c>
      <c r="AB33">
        <v>11.342944472168039</v>
      </c>
      <c r="AC33">
        <v>12.305367313569969</v>
      </c>
      <c r="AD33">
        <v>7.736414470401213</v>
      </c>
      <c r="AE33">
        <v>20.931121855027282</v>
      </c>
      <c r="AF33">
        <v>17.790138000000002</v>
      </c>
      <c r="AG33">
        <v>12.846338035200004</v>
      </c>
      <c r="AH33">
        <v>59.420327791678986</v>
      </c>
      <c r="AI33">
        <v>6.9225614318146098</v>
      </c>
      <c r="AJ33">
        <v>0</v>
      </c>
      <c r="AK33">
        <v>23.051611264302604</v>
      </c>
      <c r="AL33">
        <v>40.113196799999997</v>
      </c>
      <c r="AM33">
        <v>0</v>
      </c>
      <c r="AN33">
        <v>0</v>
      </c>
      <c r="AO33">
        <v>0</v>
      </c>
      <c r="AP33">
        <v>0</v>
      </c>
      <c r="AQ33">
        <v>31.194529079999999</v>
      </c>
      <c r="AR33">
        <v>14.958195199999995</v>
      </c>
      <c r="AS33">
        <v>1.9933592878382398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1131.1618665494536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491.26991255309389</v>
      </c>
      <c r="L34">
        <v>9.0799523532177115</v>
      </c>
      <c r="M34">
        <v>61.47861359792536</v>
      </c>
      <c r="N34">
        <v>24.099333733714083</v>
      </c>
      <c r="O34">
        <v>70.652170290244101</v>
      </c>
      <c r="P34">
        <v>23.92927856198893</v>
      </c>
      <c r="Q34">
        <v>4.6211522770137528</v>
      </c>
      <c r="R34">
        <v>17.947389410325421</v>
      </c>
      <c r="S34">
        <v>11.170024588050314</v>
      </c>
      <c r="T34">
        <v>0</v>
      </c>
      <c r="U34">
        <v>59.970635813619367</v>
      </c>
      <c r="V34">
        <v>7.6787072658662074</v>
      </c>
      <c r="W34">
        <v>14.728478704918034</v>
      </c>
      <c r="X34">
        <v>62.459783528317836</v>
      </c>
      <c r="Y34">
        <v>0</v>
      </c>
      <c r="Z34">
        <v>5.5214386147272707</v>
      </c>
      <c r="AA34">
        <v>5.9488902544303812</v>
      </c>
      <c r="AB34">
        <v>11.342944472168039</v>
      </c>
      <c r="AC34">
        <v>12.305367313569969</v>
      </c>
      <c r="AD34">
        <v>7.736414470401213</v>
      </c>
      <c r="AE34">
        <v>20.931121855027282</v>
      </c>
      <c r="AF34">
        <v>17.790138000000002</v>
      </c>
      <c r="AG34">
        <v>12.846338035200004</v>
      </c>
      <c r="AH34">
        <v>59.420327791678986</v>
      </c>
      <c r="AI34">
        <v>6.9225614318146098</v>
      </c>
      <c r="AJ34">
        <v>0</v>
      </c>
      <c r="AK34">
        <v>23.051611264302604</v>
      </c>
      <c r="AL34">
        <v>40.113196799999997</v>
      </c>
      <c r="AM34">
        <v>0</v>
      </c>
      <c r="AN34">
        <v>0</v>
      </c>
      <c r="AO34">
        <v>0</v>
      </c>
      <c r="AP34">
        <v>0</v>
      </c>
      <c r="AQ34">
        <v>31.194529079999999</v>
      </c>
      <c r="AR34">
        <v>14.958195199999995</v>
      </c>
      <c r="AS34">
        <v>1.9933592878382398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1131.1618665494536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491.26991255309389</v>
      </c>
      <c r="L35">
        <v>9.0799523532177115</v>
      </c>
      <c r="M35">
        <v>61.47861359792536</v>
      </c>
      <c r="N35">
        <v>24.099333733714083</v>
      </c>
      <c r="O35">
        <v>70.652170290244101</v>
      </c>
      <c r="P35">
        <v>23.92927856198893</v>
      </c>
      <c r="Q35">
        <v>4.6211522770137528</v>
      </c>
      <c r="R35">
        <v>17.947389410325421</v>
      </c>
      <c r="S35">
        <v>11.170024588050314</v>
      </c>
      <c r="T35">
        <v>0</v>
      </c>
      <c r="U35">
        <v>59.970635813619367</v>
      </c>
      <c r="V35">
        <v>7.6787072658662074</v>
      </c>
      <c r="W35">
        <v>14.728478704918034</v>
      </c>
      <c r="X35">
        <v>62.459783528317836</v>
      </c>
      <c r="Y35">
        <v>0</v>
      </c>
      <c r="Z35">
        <v>5.5214386147272707</v>
      </c>
      <c r="AA35">
        <v>3.6795880000000012</v>
      </c>
      <c r="AB35">
        <v>11.342944472168039</v>
      </c>
      <c r="AC35">
        <v>12.305367313569969</v>
      </c>
      <c r="AD35">
        <v>3.8682074548069649</v>
      </c>
      <c r="AE35">
        <v>20.931121855027282</v>
      </c>
      <c r="AF35">
        <v>17.790138000000002</v>
      </c>
      <c r="AG35">
        <v>12.846338035200004</v>
      </c>
      <c r="AH35">
        <v>48.113625599999999</v>
      </c>
      <c r="AI35">
        <v>1.6169171999999994</v>
      </c>
      <c r="AJ35">
        <v>0</v>
      </c>
      <c r="AK35">
        <v>23.051611264302604</v>
      </c>
      <c r="AL35">
        <v>5.0141495999999997</v>
      </c>
      <c r="AM35">
        <v>0</v>
      </c>
      <c r="AN35">
        <v>0</v>
      </c>
      <c r="AO35">
        <v>0</v>
      </c>
      <c r="AP35">
        <v>0</v>
      </c>
      <c r="AQ35">
        <v>31.194529079999999</v>
      </c>
      <c r="AR35">
        <v>2.103496199999999</v>
      </c>
      <c r="AS35">
        <v>1.9933592878382398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1060.4582646559354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491.26991255309389</v>
      </c>
      <c r="L36">
        <v>9.0799523532177115</v>
      </c>
      <c r="M36">
        <v>61.47861359792536</v>
      </c>
      <c r="N36">
        <v>24.099333733714083</v>
      </c>
      <c r="O36">
        <v>70.652170290244101</v>
      </c>
      <c r="P36">
        <v>23.92927856198893</v>
      </c>
      <c r="Q36">
        <v>4.6211522770137528</v>
      </c>
      <c r="R36">
        <v>17.947389410325421</v>
      </c>
      <c r="S36">
        <v>11.170024588050314</v>
      </c>
      <c r="T36">
        <v>0</v>
      </c>
      <c r="U36">
        <v>59.970635813619367</v>
      </c>
      <c r="V36">
        <v>7.6787072658662074</v>
      </c>
      <c r="W36">
        <v>14.728478704918034</v>
      </c>
      <c r="X36">
        <v>62.459783528317836</v>
      </c>
      <c r="Y36">
        <v>0</v>
      </c>
      <c r="Z36">
        <v>0</v>
      </c>
      <c r="AA36">
        <v>0</v>
      </c>
      <c r="AB36">
        <v>11.151073803300822</v>
      </c>
      <c r="AC36">
        <v>0.53916537568713674</v>
      </c>
      <c r="AD36">
        <v>0</v>
      </c>
      <c r="AE36">
        <v>20.931121855027282</v>
      </c>
      <c r="AF36">
        <v>11.860092000000002</v>
      </c>
      <c r="AG36">
        <v>12.846338035200004</v>
      </c>
      <c r="AH36">
        <v>39.613551568321014</v>
      </c>
      <c r="AI36">
        <v>0</v>
      </c>
      <c r="AJ36">
        <v>0</v>
      </c>
      <c r="AK36">
        <v>23.051611264302604</v>
      </c>
      <c r="AL36">
        <v>1.002830218416523</v>
      </c>
      <c r="AM36">
        <v>0</v>
      </c>
      <c r="AN36">
        <v>0</v>
      </c>
      <c r="AO36">
        <v>0</v>
      </c>
      <c r="AP36">
        <v>0</v>
      </c>
      <c r="AQ36">
        <v>31.194529079999999</v>
      </c>
      <c r="AR36">
        <v>1.1218644643115938</v>
      </c>
      <c r="AS36">
        <v>1.9933592878382398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1014.3909696307003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491.26991255309389</v>
      </c>
      <c r="L37">
        <v>9.0799523532177115</v>
      </c>
      <c r="M37">
        <v>61.47861359792536</v>
      </c>
      <c r="N37">
        <v>24.099333733714083</v>
      </c>
      <c r="O37">
        <v>70.652170290244101</v>
      </c>
      <c r="P37">
        <v>23.92927856198893</v>
      </c>
      <c r="Q37">
        <v>4.6211522770137528</v>
      </c>
      <c r="R37">
        <v>17.947389410325421</v>
      </c>
      <c r="S37">
        <v>11.170024588050314</v>
      </c>
      <c r="T37">
        <v>0</v>
      </c>
      <c r="U37">
        <v>59.970635813619367</v>
      </c>
      <c r="V37">
        <v>7.6787072658662074</v>
      </c>
      <c r="W37">
        <v>14.728478704918034</v>
      </c>
      <c r="X37">
        <v>62.459783528317836</v>
      </c>
      <c r="Y37">
        <v>0</v>
      </c>
      <c r="Z37">
        <v>0</v>
      </c>
      <c r="AA37">
        <v>0</v>
      </c>
      <c r="AB37">
        <v>11.151073803300822</v>
      </c>
      <c r="AC37">
        <v>0</v>
      </c>
      <c r="AD37">
        <v>0</v>
      </c>
      <c r="AE37">
        <v>20.931121855027282</v>
      </c>
      <c r="AF37">
        <v>5.9300460000000008</v>
      </c>
      <c r="AG37">
        <v>12.846338035200004</v>
      </c>
      <c r="AH37">
        <v>29.710163895839493</v>
      </c>
      <c r="AI37">
        <v>0</v>
      </c>
      <c r="AJ37">
        <v>0</v>
      </c>
      <c r="AK37">
        <v>23.051611264302604</v>
      </c>
      <c r="AL37">
        <v>1.002830218416523</v>
      </c>
      <c r="AM37">
        <v>0</v>
      </c>
      <c r="AN37">
        <v>0</v>
      </c>
      <c r="AO37">
        <v>0</v>
      </c>
      <c r="AP37">
        <v>0</v>
      </c>
      <c r="AQ37">
        <v>31.194529079999999</v>
      </c>
      <c r="AR37">
        <v>1.1218644643115938</v>
      </c>
      <c r="AS37">
        <v>1.9933592878382398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998.01837058253159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491.26991255309389</v>
      </c>
      <c r="L38">
        <v>9.0799523532177115</v>
      </c>
      <c r="M38">
        <v>61.47861359792536</v>
      </c>
      <c r="N38">
        <v>24.099333733714083</v>
      </c>
      <c r="O38">
        <v>70.652170290244101</v>
      </c>
      <c r="P38">
        <v>23.92927856198893</v>
      </c>
      <c r="Q38">
        <v>4.6211522770137528</v>
      </c>
      <c r="R38">
        <v>17.947389410325421</v>
      </c>
      <c r="S38">
        <v>11.170024588050314</v>
      </c>
      <c r="T38">
        <v>0</v>
      </c>
      <c r="U38">
        <v>59.970635813619367</v>
      </c>
      <c r="V38">
        <v>7.6787072658662074</v>
      </c>
      <c r="W38">
        <v>14.728478704918034</v>
      </c>
      <c r="X38">
        <v>62.459783528317836</v>
      </c>
      <c r="Y38">
        <v>0</v>
      </c>
      <c r="Z38">
        <v>0</v>
      </c>
      <c r="AA38">
        <v>0</v>
      </c>
      <c r="AB38">
        <v>11.151073803300822</v>
      </c>
      <c r="AC38">
        <v>0</v>
      </c>
      <c r="AD38">
        <v>0</v>
      </c>
      <c r="AE38">
        <v>13.954081383086518</v>
      </c>
      <c r="AF38">
        <v>5.9300460000000008</v>
      </c>
      <c r="AG38">
        <v>12.846338035200004</v>
      </c>
      <c r="AH38">
        <v>19.806775784160507</v>
      </c>
      <c r="AI38">
        <v>0</v>
      </c>
      <c r="AJ38">
        <v>0</v>
      </c>
      <c r="AK38">
        <v>23.051611264302604</v>
      </c>
      <c r="AL38">
        <v>1.002830218416523</v>
      </c>
      <c r="AM38">
        <v>0</v>
      </c>
      <c r="AN38">
        <v>0</v>
      </c>
      <c r="AO38">
        <v>0</v>
      </c>
      <c r="AP38">
        <v>0</v>
      </c>
      <c r="AQ38">
        <v>31.194529079999999</v>
      </c>
      <c r="AR38">
        <v>1.1218644643115938</v>
      </c>
      <c r="AS38">
        <v>1.9933592878382398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981.13794199891186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491.26991255309389</v>
      </c>
      <c r="L39">
        <v>9.0799523532177115</v>
      </c>
      <c r="M39">
        <v>61.47861359792536</v>
      </c>
      <c r="N39">
        <v>24.999037853504305</v>
      </c>
      <c r="O39">
        <v>70.652170290244101</v>
      </c>
      <c r="P39">
        <v>23.92927856198893</v>
      </c>
      <c r="Q39">
        <v>4.6211522770137528</v>
      </c>
      <c r="R39">
        <v>17.947389410325421</v>
      </c>
      <c r="S39">
        <v>11.170024588050314</v>
      </c>
      <c r="T39">
        <v>0</v>
      </c>
      <c r="U39">
        <v>59.970635813619367</v>
      </c>
      <c r="V39">
        <v>7.6787072658662074</v>
      </c>
      <c r="W39">
        <v>14.728478704918034</v>
      </c>
      <c r="X39">
        <v>62.459783528317836</v>
      </c>
      <c r="Y39">
        <v>0</v>
      </c>
      <c r="Z39">
        <v>0</v>
      </c>
      <c r="AA39">
        <v>0</v>
      </c>
      <c r="AB39">
        <v>5.5755371212303064</v>
      </c>
      <c r="AC39">
        <v>0</v>
      </c>
      <c r="AD39">
        <v>0</v>
      </c>
      <c r="AE39">
        <v>13.954081383086518</v>
      </c>
      <c r="AF39">
        <v>5.9300460000000008</v>
      </c>
      <c r="AG39">
        <v>12.846338035200004</v>
      </c>
      <c r="AH39">
        <v>8.5401683683210123</v>
      </c>
      <c r="AI39">
        <v>0</v>
      </c>
      <c r="AJ39">
        <v>0</v>
      </c>
      <c r="AK39">
        <v>23.051611264302604</v>
      </c>
      <c r="AL39">
        <v>1.002830218416523</v>
      </c>
      <c r="AM39">
        <v>0</v>
      </c>
      <c r="AN39">
        <v>0</v>
      </c>
      <c r="AO39">
        <v>0</v>
      </c>
      <c r="AP39">
        <v>0</v>
      </c>
      <c r="AQ39">
        <v>31.194529079999999</v>
      </c>
      <c r="AR39">
        <v>1.1218644643115938</v>
      </c>
      <c r="AS39">
        <v>1.9933592878382398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965.19550202079199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491.26991255309389</v>
      </c>
      <c r="L40">
        <v>9.0799523532177115</v>
      </c>
      <c r="M40">
        <v>61.47861359792536</v>
      </c>
      <c r="N40">
        <v>25.001686281398211</v>
      </c>
      <c r="O40">
        <v>70.652170290244101</v>
      </c>
      <c r="P40">
        <v>23.92927856198893</v>
      </c>
      <c r="Q40">
        <v>4.6211522770137528</v>
      </c>
      <c r="R40">
        <v>17.947389410325421</v>
      </c>
      <c r="S40">
        <v>11.170024588050314</v>
      </c>
      <c r="T40">
        <v>0</v>
      </c>
      <c r="U40">
        <v>59.970635813619367</v>
      </c>
      <c r="V40">
        <v>7.6787072658662074</v>
      </c>
      <c r="W40">
        <v>14.728478704918034</v>
      </c>
      <c r="X40">
        <v>62.459783528317836</v>
      </c>
      <c r="Y40">
        <v>0</v>
      </c>
      <c r="Z40">
        <v>0</v>
      </c>
      <c r="AA40">
        <v>0</v>
      </c>
      <c r="AB40">
        <v>5.5755371212303064</v>
      </c>
      <c r="AC40">
        <v>0</v>
      </c>
      <c r="AD40">
        <v>0</v>
      </c>
      <c r="AE40">
        <v>6.9770404719407644</v>
      </c>
      <c r="AF40">
        <v>5.9300460000000008</v>
      </c>
      <c r="AG40">
        <v>12.846338035200004</v>
      </c>
      <c r="AH40">
        <v>0</v>
      </c>
      <c r="AI40">
        <v>0</v>
      </c>
      <c r="AJ40">
        <v>0</v>
      </c>
      <c r="AK40">
        <v>23.051611264302604</v>
      </c>
      <c r="AL40">
        <v>1.002830218416523</v>
      </c>
      <c r="AM40">
        <v>0</v>
      </c>
      <c r="AN40">
        <v>0</v>
      </c>
      <c r="AO40">
        <v>0</v>
      </c>
      <c r="AP40">
        <v>0</v>
      </c>
      <c r="AQ40">
        <v>20.796352720000002</v>
      </c>
      <c r="AR40">
        <v>1.1218644643115938</v>
      </c>
      <c r="AS40">
        <v>1.9933592878382398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939.28276480921909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491.26991255309389</v>
      </c>
      <c r="L41">
        <v>9.0799523532177115</v>
      </c>
      <c r="M41">
        <v>61.47861359792536</v>
      </c>
      <c r="N41">
        <v>25.001686281398211</v>
      </c>
      <c r="O41">
        <v>70.652170290244101</v>
      </c>
      <c r="P41">
        <v>23.92927856198893</v>
      </c>
      <c r="Q41">
        <v>4.6211522770137528</v>
      </c>
      <c r="R41">
        <v>17.947389410325421</v>
      </c>
      <c r="S41">
        <v>11.170024588050314</v>
      </c>
      <c r="T41">
        <v>0</v>
      </c>
      <c r="U41">
        <v>59.970635813619367</v>
      </c>
      <c r="V41">
        <v>7.6787072658662074</v>
      </c>
      <c r="W41">
        <v>14.728478704918034</v>
      </c>
      <c r="X41">
        <v>62.459783528317836</v>
      </c>
      <c r="Y41">
        <v>0</v>
      </c>
      <c r="Z41">
        <v>0</v>
      </c>
      <c r="AA41">
        <v>0</v>
      </c>
      <c r="AB41">
        <v>5.5755371212303064</v>
      </c>
      <c r="AC41">
        <v>0</v>
      </c>
      <c r="AD41">
        <v>0</v>
      </c>
      <c r="AE41">
        <v>6.9770404719407644</v>
      </c>
      <c r="AF41">
        <v>5.9300460000000008</v>
      </c>
      <c r="AG41">
        <v>12.846338035200004</v>
      </c>
      <c r="AH41">
        <v>0</v>
      </c>
      <c r="AI41">
        <v>0</v>
      </c>
      <c r="AJ41">
        <v>0</v>
      </c>
      <c r="AK41">
        <v>23.051611264302604</v>
      </c>
      <c r="AL41">
        <v>1.002830218416523</v>
      </c>
      <c r="AM41">
        <v>0</v>
      </c>
      <c r="AN41">
        <v>0</v>
      </c>
      <c r="AO41">
        <v>0</v>
      </c>
      <c r="AP41">
        <v>0</v>
      </c>
      <c r="AQ41">
        <v>20.796352720000002</v>
      </c>
      <c r="AR41">
        <v>1.1218644643115938</v>
      </c>
      <c r="AS41">
        <v>7.062187002973535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944.35159252435449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491.26991255309389</v>
      </c>
      <c r="L42">
        <v>9.0799523532177115</v>
      </c>
      <c r="M42">
        <v>61.47861359792536</v>
      </c>
      <c r="N42">
        <v>25.001686281398211</v>
      </c>
      <c r="O42">
        <v>70.652170290244101</v>
      </c>
      <c r="P42">
        <v>23.92927856198893</v>
      </c>
      <c r="Q42">
        <v>4.6211522770137528</v>
      </c>
      <c r="R42">
        <v>17.947389410325421</v>
      </c>
      <c r="S42">
        <v>11.170024588050314</v>
      </c>
      <c r="T42">
        <v>0</v>
      </c>
      <c r="U42">
        <v>59.970635813619367</v>
      </c>
      <c r="V42">
        <v>7.6787072658662074</v>
      </c>
      <c r="W42">
        <v>14.728478704918034</v>
      </c>
      <c r="X42">
        <v>62.459783528317836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6.9770404719407644</v>
      </c>
      <c r="AF42">
        <v>5.9300460000000008</v>
      </c>
      <c r="AG42">
        <v>12.846338035200004</v>
      </c>
      <c r="AH42">
        <v>0</v>
      </c>
      <c r="AI42">
        <v>0</v>
      </c>
      <c r="AJ42">
        <v>0</v>
      </c>
      <c r="AK42">
        <v>23.051611264302604</v>
      </c>
      <c r="AL42">
        <v>1.002830218416523</v>
      </c>
      <c r="AM42">
        <v>0</v>
      </c>
      <c r="AN42">
        <v>0</v>
      </c>
      <c r="AO42">
        <v>0</v>
      </c>
      <c r="AP42">
        <v>0</v>
      </c>
      <c r="AQ42">
        <v>10.398176360000001</v>
      </c>
      <c r="AR42">
        <v>1.1218644643115938</v>
      </c>
      <c r="AS42">
        <v>7.062187002973535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928.37787904312415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491.26991255309389</v>
      </c>
      <c r="L43">
        <v>9.0799523532177115</v>
      </c>
      <c r="M43">
        <v>61.47861359792536</v>
      </c>
      <c r="N43">
        <v>25.001686281398211</v>
      </c>
      <c r="O43">
        <v>70.652170290244101</v>
      </c>
      <c r="P43">
        <v>23.92927856198893</v>
      </c>
      <c r="Q43">
        <v>4.6211522770137528</v>
      </c>
      <c r="R43">
        <v>17.947389410325421</v>
      </c>
      <c r="S43">
        <v>11.170024588050314</v>
      </c>
      <c r="T43">
        <v>0</v>
      </c>
      <c r="U43">
        <v>59.970635813619367</v>
      </c>
      <c r="V43">
        <v>7.6787072658662074</v>
      </c>
      <c r="W43">
        <v>14.728478704918034</v>
      </c>
      <c r="X43">
        <v>62.459783528317836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5.9300460000000008</v>
      </c>
      <c r="AG43">
        <v>12.846338035200004</v>
      </c>
      <c r="AH43">
        <v>0</v>
      </c>
      <c r="AI43">
        <v>0</v>
      </c>
      <c r="AJ43">
        <v>0</v>
      </c>
      <c r="AK43">
        <v>23.051611264302604</v>
      </c>
      <c r="AL43">
        <v>1.002830218416523</v>
      </c>
      <c r="AM43">
        <v>0</v>
      </c>
      <c r="AN43">
        <v>0</v>
      </c>
      <c r="AO43">
        <v>0</v>
      </c>
      <c r="AP43">
        <v>0</v>
      </c>
      <c r="AQ43">
        <v>10.145589080000001</v>
      </c>
      <c r="AR43">
        <v>1.1218644643115938</v>
      </c>
      <c r="AS43">
        <v>7.062187002973535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921.14825129118344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491.26991255309389</v>
      </c>
      <c r="L44">
        <v>9.0799523532177115</v>
      </c>
      <c r="M44">
        <v>61.47861359792536</v>
      </c>
      <c r="N44">
        <v>25.001686281398211</v>
      </c>
      <c r="O44">
        <v>70.652170290244101</v>
      </c>
      <c r="P44">
        <v>23.92927856198893</v>
      </c>
      <c r="Q44">
        <v>4.6211522770137528</v>
      </c>
      <c r="R44">
        <v>17.947389410325421</v>
      </c>
      <c r="S44">
        <v>11.170024588050314</v>
      </c>
      <c r="T44">
        <v>0</v>
      </c>
      <c r="U44">
        <v>59.970635813619367</v>
      </c>
      <c r="V44">
        <v>7.6787072658662074</v>
      </c>
      <c r="W44">
        <v>14.728478704918034</v>
      </c>
      <c r="X44">
        <v>62.459783528317836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5.9300460000000008</v>
      </c>
      <c r="AG44">
        <v>12.846338035200004</v>
      </c>
      <c r="AH44">
        <v>0</v>
      </c>
      <c r="AI44">
        <v>0</v>
      </c>
      <c r="AJ44">
        <v>0</v>
      </c>
      <c r="AK44">
        <v>23.051611264302604</v>
      </c>
      <c r="AL44">
        <v>1.002830218416523</v>
      </c>
      <c r="AM44">
        <v>0</v>
      </c>
      <c r="AN44">
        <v>0</v>
      </c>
      <c r="AO44">
        <v>0</v>
      </c>
      <c r="AP44">
        <v>0</v>
      </c>
      <c r="AQ44">
        <v>9.6825124000000002</v>
      </c>
      <c r="AR44">
        <v>1.4023307999999994</v>
      </c>
      <c r="AS44">
        <v>7.062187002973535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920.96564094687176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491.26991255309389</v>
      </c>
      <c r="L45">
        <v>9.0799523532177115</v>
      </c>
      <c r="M45">
        <v>61.47861359792536</v>
      </c>
      <c r="N45">
        <v>25.001686281398211</v>
      </c>
      <c r="O45">
        <v>70.652170290244101</v>
      </c>
      <c r="P45">
        <v>23.92927856198893</v>
      </c>
      <c r="Q45">
        <v>4.6211522770137528</v>
      </c>
      <c r="R45">
        <v>17.947389410325421</v>
      </c>
      <c r="S45">
        <v>11.170024588050314</v>
      </c>
      <c r="T45">
        <v>0</v>
      </c>
      <c r="U45">
        <v>59.970635813619367</v>
      </c>
      <c r="V45">
        <v>7.6787072658662074</v>
      </c>
      <c r="W45">
        <v>14.728478704918034</v>
      </c>
      <c r="X45">
        <v>62.459783528317836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5.9300460000000008</v>
      </c>
      <c r="AG45">
        <v>12.846338035200004</v>
      </c>
      <c r="AH45">
        <v>0</v>
      </c>
      <c r="AI45">
        <v>0</v>
      </c>
      <c r="AJ45">
        <v>0</v>
      </c>
      <c r="AK45">
        <v>23.051611264302604</v>
      </c>
      <c r="AL45">
        <v>1.002830218416523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14.958195199999995</v>
      </c>
      <c r="AS45">
        <v>7.062187002973535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924.83899294687183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491.26991255309389</v>
      </c>
      <c r="L46">
        <v>9.0799523532177115</v>
      </c>
      <c r="M46">
        <v>61.47861359792536</v>
      </c>
      <c r="N46">
        <v>25.001686281398211</v>
      </c>
      <c r="O46">
        <v>70.652170290244101</v>
      </c>
      <c r="P46">
        <v>23.92927856198893</v>
      </c>
      <c r="Q46">
        <v>4.6211522770137528</v>
      </c>
      <c r="R46">
        <v>17.947389410325421</v>
      </c>
      <c r="S46">
        <v>11.170024588050314</v>
      </c>
      <c r="T46">
        <v>0</v>
      </c>
      <c r="U46">
        <v>59.970635813619367</v>
      </c>
      <c r="V46">
        <v>7.6787072658662074</v>
      </c>
      <c r="W46">
        <v>14.728478704918034</v>
      </c>
      <c r="X46">
        <v>62.459783528317836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5.9300460000000008</v>
      </c>
      <c r="AG46">
        <v>12.846338035200004</v>
      </c>
      <c r="AH46">
        <v>0</v>
      </c>
      <c r="AI46">
        <v>0</v>
      </c>
      <c r="AJ46">
        <v>0</v>
      </c>
      <c r="AK46">
        <v>23.051611264302604</v>
      </c>
      <c r="AL46">
        <v>1.002830218416523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14.958195199999995</v>
      </c>
      <c r="AS46">
        <v>7.062187002973535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924.83899294687183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491.26991255309389</v>
      </c>
      <c r="L47">
        <v>9.0799523532177115</v>
      </c>
      <c r="M47">
        <v>61.47861359792536</v>
      </c>
      <c r="N47">
        <v>25.001686281398211</v>
      </c>
      <c r="O47">
        <v>70.652170290244101</v>
      </c>
      <c r="P47">
        <v>23.92927856198893</v>
      </c>
      <c r="Q47">
        <v>4.6211522770137528</v>
      </c>
      <c r="R47">
        <v>17.947389410325421</v>
      </c>
      <c r="S47">
        <v>11.170024588050314</v>
      </c>
      <c r="T47">
        <v>0</v>
      </c>
      <c r="U47">
        <v>59.970635813619367</v>
      </c>
      <c r="V47">
        <v>7.6787072658662074</v>
      </c>
      <c r="W47">
        <v>14.728478704918034</v>
      </c>
      <c r="X47">
        <v>62.459783528317836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5.9300460000000008</v>
      </c>
      <c r="AG47">
        <v>12.846338035200004</v>
      </c>
      <c r="AH47">
        <v>0</v>
      </c>
      <c r="AI47">
        <v>0</v>
      </c>
      <c r="AJ47">
        <v>0</v>
      </c>
      <c r="AK47">
        <v>23.051611264302604</v>
      </c>
      <c r="AL47">
        <v>1.002830218416523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1.4023307999999994</v>
      </c>
      <c r="AS47">
        <v>2.8476560000000002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907.06859754389825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491.26991255309389</v>
      </c>
      <c r="L48">
        <v>9.0799523532177115</v>
      </c>
      <c r="M48">
        <v>61.47861359792536</v>
      </c>
      <c r="N48">
        <v>25.001686281398211</v>
      </c>
      <c r="O48">
        <v>70.652170290244101</v>
      </c>
      <c r="P48">
        <v>23.92927856198893</v>
      </c>
      <c r="Q48">
        <v>4.6211522770137528</v>
      </c>
      <c r="R48">
        <v>17.947389410325421</v>
      </c>
      <c r="S48">
        <v>11.170024588050314</v>
      </c>
      <c r="T48">
        <v>0</v>
      </c>
      <c r="U48">
        <v>59.970635813619367</v>
      </c>
      <c r="V48">
        <v>7.6787072658662074</v>
      </c>
      <c r="W48">
        <v>14.728478704918034</v>
      </c>
      <c r="X48">
        <v>62.459783528317836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5.9300460000000008</v>
      </c>
      <c r="AG48">
        <v>12.846338035200004</v>
      </c>
      <c r="AH48">
        <v>0</v>
      </c>
      <c r="AI48">
        <v>0</v>
      </c>
      <c r="AJ48">
        <v>0</v>
      </c>
      <c r="AK48">
        <v>23.051611264302604</v>
      </c>
      <c r="AL48">
        <v>1.002830218416523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1.1686089999999993</v>
      </c>
      <c r="AS48">
        <v>1.9933592878382398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905.9805790317364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491.27288964646777</v>
      </c>
      <c r="L49">
        <v>9.0800173677415241</v>
      </c>
      <c r="M49">
        <v>61.47861359792536</v>
      </c>
      <c r="N49">
        <v>25.001686281398211</v>
      </c>
      <c r="O49">
        <v>70.652170290244101</v>
      </c>
      <c r="P49">
        <v>23.92927856198893</v>
      </c>
      <c r="Q49">
        <v>4.6211522770137528</v>
      </c>
      <c r="R49">
        <v>17.947389410325421</v>
      </c>
      <c r="S49">
        <v>11.170024588050314</v>
      </c>
      <c r="T49">
        <v>0</v>
      </c>
      <c r="U49">
        <v>59.970635813619367</v>
      </c>
      <c r="V49">
        <v>7.6835650576701271</v>
      </c>
      <c r="W49">
        <v>14.728478704918034</v>
      </c>
      <c r="X49">
        <v>62.459783528317836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5.9300460000000008</v>
      </c>
      <c r="AG49">
        <v>12.846338035200004</v>
      </c>
      <c r="AH49">
        <v>0</v>
      </c>
      <c r="AI49">
        <v>0</v>
      </c>
      <c r="AJ49">
        <v>0</v>
      </c>
      <c r="AK49">
        <v>23.051611264302604</v>
      </c>
      <c r="AL49">
        <v>1.002830218416523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1.1686089999999993</v>
      </c>
      <c r="AS49">
        <v>1.9933592878382398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905.98847893143795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491.27302198046209</v>
      </c>
      <c r="L50">
        <v>9.0800173677415241</v>
      </c>
      <c r="M50">
        <v>61.47861359792536</v>
      </c>
      <c r="N50">
        <v>25.001686281398211</v>
      </c>
      <c r="O50">
        <v>70.652170290244101</v>
      </c>
      <c r="P50">
        <v>23.92927856198893</v>
      </c>
      <c r="Q50">
        <v>4.6211522770137528</v>
      </c>
      <c r="R50">
        <v>17.947389410325421</v>
      </c>
      <c r="S50">
        <v>11.170024588050314</v>
      </c>
      <c r="T50">
        <v>0</v>
      </c>
      <c r="U50">
        <v>59.970635813619367</v>
      </c>
      <c r="V50">
        <v>7.6835650576701271</v>
      </c>
      <c r="W50">
        <v>14.728478704918034</v>
      </c>
      <c r="X50">
        <v>62.459783528317836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5.9300460000000008</v>
      </c>
      <c r="AG50">
        <v>12.846338035200004</v>
      </c>
      <c r="AH50">
        <v>0</v>
      </c>
      <c r="AI50">
        <v>0</v>
      </c>
      <c r="AJ50">
        <v>0</v>
      </c>
      <c r="AK50">
        <v>23.051611264302604</v>
      </c>
      <c r="AL50">
        <v>1.002830218416523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1.1686089999999993</v>
      </c>
      <c r="AS50">
        <v>1.9933592878382398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905.98861126543227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491.27291608979004</v>
      </c>
      <c r="L51">
        <v>9.0799548525076101</v>
      </c>
      <c r="M51">
        <v>61.47861359792536</v>
      </c>
      <c r="N51">
        <v>25.001686281398211</v>
      </c>
      <c r="O51">
        <v>70.652170290244101</v>
      </c>
      <c r="P51">
        <v>23.92927856198893</v>
      </c>
      <c r="Q51">
        <v>4.6187879087452473</v>
      </c>
      <c r="R51">
        <v>17.947389410325421</v>
      </c>
      <c r="S51">
        <v>11.170024588050314</v>
      </c>
      <c r="T51">
        <v>0</v>
      </c>
      <c r="U51">
        <v>59.970635813619367</v>
      </c>
      <c r="V51">
        <v>7.6835650576701271</v>
      </c>
      <c r="W51">
        <v>14.728478704918034</v>
      </c>
      <c r="X51">
        <v>62.459783528317836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5.9300460000000008</v>
      </c>
      <c r="AG51">
        <v>12.846338035200004</v>
      </c>
      <c r="AH51">
        <v>0</v>
      </c>
      <c r="AI51">
        <v>0</v>
      </c>
      <c r="AJ51">
        <v>0</v>
      </c>
      <c r="AK51">
        <v>23.051611264302604</v>
      </c>
      <c r="AL51">
        <v>1.6713832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1.1686089999999993</v>
      </c>
      <c r="AS51">
        <v>1.9933592878382398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906.6546314728414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491.27291608979004</v>
      </c>
      <c r="L52">
        <v>9.0799548525076101</v>
      </c>
      <c r="M52">
        <v>61.47861359792536</v>
      </c>
      <c r="N52">
        <v>25.001686281398211</v>
      </c>
      <c r="O52">
        <v>70.652170290244101</v>
      </c>
      <c r="P52">
        <v>23.92927856198893</v>
      </c>
      <c r="Q52">
        <v>4.6187879087452473</v>
      </c>
      <c r="R52">
        <v>17.947389410325421</v>
      </c>
      <c r="S52">
        <v>11.170024588050314</v>
      </c>
      <c r="T52">
        <v>0</v>
      </c>
      <c r="U52">
        <v>59.970635813619367</v>
      </c>
      <c r="V52">
        <v>7.6835650576701271</v>
      </c>
      <c r="W52">
        <v>14.728478704918034</v>
      </c>
      <c r="X52">
        <v>62.459783528317836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5.9300460000000008</v>
      </c>
      <c r="AG52">
        <v>12.846338035200004</v>
      </c>
      <c r="AH52">
        <v>0</v>
      </c>
      <c r="AI52">
        <v>0</v>
      </c>
      <c r="AJ52">
        <v>0</v>
      </c>
      <c r="AK52">
        <v>23.051611264302604</v>
      </c>
      <c r="AL52">
        <v>1.6713832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1.1686089999999993</v>
      </c>
      <c r="AS52">
        <v>1.9933592878382398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906.6546314728414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491.27257821552263</v>
      </c>
      <c r="L53">
        <v>9.0799548525076101</v>
      </c>
      <c r="M53">
        <v>61.47861359792536</v>
      </c>
      <c r="N53">
        <v>25.001686281398211</v>
      </c>
      <c r="O53">
        <v>70.652170290244101</v>
      </c>
      <c r="P53">
        <v>23.92927856198893</v>
      </c>
      <c r="Q53">
        <v>4.6187879087452473</v>
      </c>
      <c r="R53">
        <v>17.947389410325421</v>
      </c>
      <c r="S53">
        <v>11.170024588050314</v>
      </c>
      <c r="T53">
        <v>0</v>
      </c>
      <c r="U53">
        <v>59.970635813619367</v>
      </c>
      <c r="V53">
        <v>7.6835650576701271</v>
      </c>
      <c r="W53">
        <v>14.728478704918034</v>
      </c>
      <c r="X53">
        <v>62.459783528317836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5.9300460000000008</v>
      </c>
      <c r="AG53">
        <v>12.846338035200004</v>
      </c>
      <c r="AH53">
        <v>0</v>
      </c>
      <c r="AI53">
        <v>0</v>
      </c>
      <c r="AJ53">
        <v>0</v>
      </c>
      <c r="AK53">
        <v>23.051611264302604</v>
      </c>
      <c r="AL53">
        <v>1.6713832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0.9348871999999997</v>
      </c>
      <c r="AS53">
        <v>1.9933592878382398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906.42057179857409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491.27233447211529</v>
      </c>
      <c r="L54">
        <v>9.0799621543256865</v>
      </c>
      <c r="M54">
        <v>61.47861359792536</v>
      </c>
      <c r="N54">
        <v>25.001686281398211</v>
      </c>
      <c r="O54">
        <v>70.652170290244101</v>
      </c>
      <c r="P54">
        <v>23.92927856198893</v>
      </c>
      <c r="Q54">
        <v>4.6187879087452473</v>
      </c>
      <c r="R54">
        <v>17.947389410325421</v>
      </c>
      <c r="S54">
        <v>11.16703843638034</v>
      </c>
      <c r="T54">
        <v>0</v>
      </c>
      <c r="U54">
        <v>59.970635813619367</v>
      </c>
      <c r="V54">
        <v>7.6787072658662074</v>
      </c>
      <c r="W54">
        <v>14.728478704918034</v>
      </c>
      <c r="X54">
        <v>62.459783528317836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5.9300460000000008</v>
      </c>
      <c r="AG54">
        <v>12.846338035200004</v>
      </c>
      <c r="AH54">
        <v>0</v>
      </c>
      <c r="AI54">
        <v>0</v>
      </c>
      <c r="AJ54">
        <v>0</v>
      </c>
      <c r="AK54">
        <v>23.051611264302604</v>
      </c>
      <c r="AL54">
        <v>1.6713832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0.9348871999999997</v>
      </c>
      <c r="AS54">
        <v>1.9933592878382398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906.41249141351091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491.26558736950642</v>
      </c>
      <c r="L55">
        <v>9.0804194759452095</v>
      </c>
      <c r="M55">
        <v>61.47861359792536</v>
      </c>
      <c r="N55">
        <v>25.001686281398211</v>
      </c>
      <c r="O55">
        <v>70.652170290244101</v>
      </c>
      <c r="P55">
        <v>23.92927856198893</v>
      </c>
      <c r="Q55">
        <v>4.6208475752401279</v>
      </c>
      <c r="R55">
        <v>17.947389410325421</v>
      </c>
      <c r="S55">
        <v>11.170721164329782</v>
      </c>
      <c r="T55">
        <v>0</v>
      </c>
      <c r="U55">
        <v>59.970635813619367</v>
      </c>
      <c r="V55">
        <v>7.6787072658662074</v>
      </c>
      <c r="W55">
        <v>14.728478704918034</v>
      </c>
      <c r="X55">
        <v>62.459783528317836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5.9300460000000008</v>
      </c>
      <c r="AG55">
        <v>12.846338035200004</v>
      </c>
      <c r="AH55">
        <v>0</v>
      </c>
      <c r="AI55">
        <v>0</v>
      </c>
      <c r="AJ55">
        <v>0</v>
      </c>
      <c r="AK55">
        <v>23.051611264302604</v>
      </c>
      <c r="AL55">
        <v>1.6713832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0.9348871999999997</v>
      </c>
      <c r="AS55">
        <v>1.9933592878382398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906.41194402696578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491.26558736950642</v>
      </c>
      <c r="L56">
        <v>9.0804194759452095</v>
      </c>
      <c r="M56">
        <v>61.47861359792536</v>
      </c>
      <c r="N56">
        <v>25.001686281398211</v>
      </c>
      <c r="O56">
        <v>70.652170290244101</v>
      </c>
      <c r="P56">
        <v>23.92927856198893</v>
      </c>
      <c r="Q56">
        <v>4.6208475752401279</v>
      </c>
      <c r="R56">
        <v>17.947389410325421</v>
      </c>
      <c r="S56">
        <v>11.170721164329782</v>
      </c>
      <c r="T56">
        <v>0</v>
      </c>
      <c r="U56">
        <v>59.970635813619367</v>
      </c>
      <c r="V56">
        <v>7.6787072658662074</v>
      </c>
      <c r="W56">
        <v>14.728478704918034</v>
      </c>
      <c r="X56">
        <v>62.459783528317836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5.9300460000000008</v>
      </c>
      <c r="AG56">
        <v>12.846338035200004</v>
      </c>
      <c r="AH56">
        <v>0</v>
      </c>
      <c r="AI56">
        <v>0</v>
      </c>
      <c r="AJ56">
        <v>0</v>
      </c>
      <c r="AK56">
        <v>23.051611264302604</v>
      </c>
      <c r="AL56">
        <v>1.6713832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0.9348871999999997</v>
      </c>
      <c r="AS56">
        <v>1.9933592878382398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906.41194402696578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491.26558736950642</v>
      </c>
      <c r="L57">
        <v>9.0802041798941797</v>
      </c>
      <c r="M57">
        <v>61.47861359792536</v>
      </c>
      <c r="N57">
        <v>25.001686281398211</v>
      </c>
      <c r="O57">
        <v>70.652170290244101</v>
      </c>
      <c r="P57">
        <v>23.92927856198893</v>
      </c>
      <c r="Q57">
        <v>4.6208475752401279</v>
      </c>
      <c r="R57">
        <v>17.947389410325421</v>
      </c>
      <c r="S57">
        <v>11.170721164329782</v>
      </c>
      <c r="T57">
        <v>0</v>
      </c>
      <c r="U57">
        <v>59.970635813619367</v>
      </c>
      <c r="V57">
        <v>7.6787072658662074</v>
      </c>
      <c r="W57">
        <v>14.728478704918034</v>
      </c>
      <c r="X57">
        <v>62.459783528317836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5.9300460000000008</v>
      </c>
      <c r="AG57">
        <v>12.846338035200004</v>
      </c>
      <c r="AH57">
        <v>0</v>
      </c>
      <c r="AI57">
        <v>0</v>
      </c>
      <c r="AJ57">
        <v>0</v>
      </c>
      <c r="AK57">
        <v>23.051611264302604</v>
      </c>
      <c r="AL57">
        <v>1.6713832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0.9348871999999997</v>
      </c>
      <c r="AS57">
        <v>1.9933592878382398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906.41172873091477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491.26558736950642</v>
      </c>
      <c r="L58">
        <v>9.0801941950407858</v>
      </c>
      <c r="M58">
        <v>61.47861359792536</v>
      </c>
      <c r="N58">
        <v>25.001686281398211</v>
      </c>
      <c r="O58">
        <v>70.652170290244101</v>
      </c>
      <c r="P58">
        <v>23.92927856198893</v>
      </c>
      <c r="Q58">
        <v>4.6208475752401279</v>
      </c>
      <c r="R58">
        <v>17.947389410325421</v>
      </c>
      <c r="S58">
        <v>11.170721164329782</v>
      </c>
      <c r="T58">
        <v>0</v>
      </c>
      <c r="U58">
        <v>59.970635813619367</v>
      </c>
      <c r="V58">
        <v>7.6787072658662074</v>
      </c>
      <c r="W58">
        <v>14.728478704918034</v>
      </c>
      <c r="X58">
        <v>62.459783528317836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5.9300460000000008</v>
      </c>
      <c r="AG58">
        <v>12.846338035200004</v>
      </c>
      <c r="AH58">
        <v>0</v>
      </c>
      <c r="AI58">
        <v>0</v>
      </c>
      <c r="AJ58">
        <v>0</v>
      </c>
      <c r="AK58">
        <v>23.051611264302604</v>
      </c>
      <c r="AL58">
        <v>1.6713832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0.9348871999999997</v>
      </c>
      <c r="AS58">
        <v>1.9933592878382398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906.4117187460613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491.26558736950642</v>
      </c>
      <c r="L59">
        <v>9.0799212679720114</v>
      </c>
      <c r="M59">
        <v>61.47861359792536</v>
      </c>
      <c r="N59">
        <v>25.001686281398211</v>
      </c>
      <c r="O59">
        <v>70.652170290244101</v>
      </c>
      <c r="P59">
        <v>23.92927856198893</v>
      </c>
      <c r="Q59">
        <v>4.6208475752401279</v>
      </c>
      <c r="R59">
        <v>17.947389410325421</v>
      </c>
      <c r="S59">
        <v>11.170721164329782</v>
      </c>
      <c r="T59">
        <v>0</v>
      </c>
      <c r="U59">
        <v>59.970635813619367</v>
      </c>
      <c r="V59">
        <v>7.6787072658662074</v>
      </c>
      <c r="W59">
        <v>14.728478704918034</v>
      </c>
      <c r="X59">
        <v>62.459783528317836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5.9300460000000008</v>
      </c>
      <c r="AG59">
        <v>12.846338035200004</v>
      </c>
      <c r="AH59">
        <v>0</v>
      </c>
      <c r="AI59">
        <v>0</v>
      </c>
      <c r="AJ59">
        <v>0</v>
      </c>
      <c r="AK59">
        <v>23.051611264302604</v>
      </c>
      <c r="AL59">
        <v>1.6713832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0.9348871999999997</v>
      </c>
      <c r="AS59">
        <v>1.9933592878382398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906.41144581899266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491.26558736950642</v>
      </c>
      <c r="L60">
        <v>9.0799212679720114</v>
      </c>
      <c r="M60">
        <v>61.47861359792536</v>
      </c>
      <c r="N60">
        <v>25.001686281398211</v>
      </c>
      <c r="O60">
        <v>70.652170290244101</v>
      </c>
      <c r="P60">
        <v>23.92927856198893</v>
      </c>
      <c r="Q60">
        <v>4.6208475752401279</v>
      </c>
      <c r="R60">
        <v>17.947389410325421</v>
      </c>
      <c r="S60">
        <v>11.170721164329782</v>
      </c>
      <c r="T60">
        <v>0</v>
      </c>
      <c r="U60">
        <v>59.970635813619367</v>
      </c>
      <c r="V60">
        <v>7.6787072658662074</v>
      </c>
      <c r="W60">
        <v>14.728478704918034</v>
      </c>
      <c r="X60">
        <v>62.459783528317836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5.9300460000000008</v>
      </c>
      <c r="AG60">
        <v>12.846338035200004</v>
      </c>
      <c r="AH60">
        <v>0</v>
      </c>
      <c r="AI60">
        <v>0</v>
      </c>
      <c r="AJ60">
        <v>0</v>
      </c>
      <c r="AK60">
        <v>23.051611264302604</v>
      </c>
      <c r="AL60">
        <v>1.6713832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0.9348871999999997</v>
      </c>
      <c r="AS60">
        <v>1.9933592878382398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906.41144581899266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491.26558736950642</v>
      </c>
      <c r="L61">
        <v>9.0799242143675141</v>
      </c>
      <c r="M61">
        <v>61.47861359792536</v>
      </c>
      <c r="N61">
        <v>25.001686281398211</v>
      </c>
      <c r="O61">
        <v>70.652170290244101</v>
      </c>
      <c r="P61">
        <v>23.92927856198893</v>
      </c>
      <c r="Q61">
        <v>4.6208475752401279</v>
      </c>
      <c r="R61">
        <v>17.947389410325421</v>
      </c>
      <c r="S61">
        <v>11.170721164329782</v>
      </c>
      <c r="T61">
        <v>0</v>
      </c>
      <c r="U61">
        <v>59.970635813619367</v>
      </c>
      <c r="V61">
        <v>7.6787072658662074</v>
      </c>
      <c r="W61">
        <v>14.728478704918034</v>
      </c>
      <c r="X61">
        <v>62.459783528317836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5.9300460000000008</v>
      </c>
      <c r="AG61">
        <v>12.846338035200004</v>
      </c>
      <c r="AH61">
        <v>0</v>
      </c>
      <c r="AI61">
        <v>0</v>
      </c>
      <c r="AJ61">
        <v>0</v>
      </c>
      <c r="AK61">
        <v>23.051611264302604</v>
      </c>
      <c r="AL61">
        <v>1.6713832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0.9348871999999997</v>
      </c>
      <c r="AS61">
        <v>1.9933592878382398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906.41144876538806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491.26558736950642</v>
      </c>
      <c r="L62">
        <v>9.0799242143675141</v>
      </c>
      <c r="M62">
        <v>61.47861359792536</v>
      </c>
      <c r="N62">
        <v>25.001686281398211</v>
      </c>
      <c r="O62">
        <v>70.652170290244101</v>
      </c>
      <c r="P62">
        <v>23.92927856198893</v>
      </c>
      <c r="Q62">
        <v>4.6208475752401279</v>
      </c>
      <c r="R62">
        <v>17.947389410325421</v>
      </c>
      <c r="S62">
        <v>11.170721164329782</v>
      </c>
      <c r="T62">
        <v>0</v>
      </c>
      <c r="U62">
        <v>59.970635813619367</v>
      </c>
      <c r="V62">
        <v>7.6787072658662074</v>
      </c>
      <c r="W62">
        <v>14.728478704918034</v>
      </c>
      <c r="X62">
        <v>62.459783528317836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5.9300460000000008</v>
      </c>
      <c r="AG62">
        <v>12.846338035200004</v>
      </c>
      <c r="AH62">
        <v>0</v>
      </c>
      <c r="AI62">
        <v>0</v>
      </c>
      <c r="AJ62">
        <v>0</v>
      </c>
      <c r="AK62">
        <v>23.051611264302604</v>
      </c>
      <c r="AL62">
        <v>1.6713832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0.9348871999999997</v>
      </c>
      <c r="AS62">
        <v>1.9933592878382398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906.41144876538806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491.26558736950642</v>
      </c>
      <c r="L63">
        <v>9.0801253771310986</v>
      </c>
      <c r="M63">
        <v>61.47861359792536</v>
      </c>
      <c r="N63">
        <v>25.001686281398211</v>
      </c>
      <c r="O63">
        <v>70.652170290244101</v>
      </c>
      <c r="P63">
        <v>23.92927856198893</v>
      </c>
      <c r="Q63">
        <v>4.6208475752401279</v>
      </c>
      <c r="R63">
        <v>17.947389410325421</v>
      </c>
      <c r="S63">
        <v>11.170721164329782</v>
      </c>
      <c r="T63">
        <v>0</v>
      </c>
      <c r="U63">
        <v>59.970635813619367</v>
      </c>
      <c r="V63">
        <v>7.6787072658662074</v>
      </c>
      <c r="W63">
        <v>14.728478704918034</v>
      </c>
      <c r="X63">
        <v>62.459783528317836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5.9300460000000008</v>
      </c>
      <c r="AG63">
        <v>12.846338035200004</v>
      </c>
      <c r="AH63">
        <v>0</v>
      </c>
      <c r="AI63">
        <v>0</v>
      </c>
      <c r="AJ63">
        <v>0</v>
      </c>
      <c r="AK63">
        <v>23.051611264302604</v>
      </c>
      <c r="AL63">
        <v>1.6713832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14.958195199999995</v>
      </c>
      <c r="AS63">
        <v>1.9933592878382398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920.43495792815168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491.26558736950642</v>
      </c>
      <c r="L64">
        <v>9.0801253771310986</v>
      </c>
      <c r="M64">
        <v>61.47861359792536</v>
      </c>
      <c r="N64">
        <v>25.001686281398211</v>
      </c>
      <c r="O64">
        <v>70.652170290244101</v>
      </c>
      <c r="P64">
        <v>23.92927856198893</v>
      </c>
      <c r="Q64">
        <v>4.6208475752401279</v>
      </c>
      <c r="R64">
        <v>17.947389410325421</v>
      </c>
      <c r="S64">
        <v>11.170721164329782</v>
      </c>
      <c r="T64">
        <v>0</v>
      </c>
      <c r="U64">
        <v>59.970635813619367</v>
      </c>
      <c r="V64">
        <v>7.6787072658662074</v>
      </c>
      <c r="W64">
        <v>14.728478704918034</v>
      </c>
      <c r="X64">
        <v>62.459783528317836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5.9300460000000008</v>
      </c>
      <c r="AG64">
        <v>12.846338035200004</v>
      </c>
      <c r="AH64">
        <v>0</v>
      </c>
      <c r="AI64">
        <v>0</v>
      </c>
      <c r="AJ64">
        <v>0</v>
      </c>
      <c r="AK64">
        <v>23.051611264302604</v>
      </c>
      <c r="AL64">
        <v>1.6713832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14.958195199999995</v>
      </c>
      <c r="AS64">
        <v>1.9933592878382398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920.43495792815168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491.26558736950642</v>
      </c>
      <c r="L65">
        <v>9.0799256063868299</v>
      </c>
      <c r="M65">
        <v>61.47861359792536</v>
      </c>
      <c r="N65">
        <v>25.001686281398211</v>
      </c>
      <c r="O65">
        <v>70.652170290244101</v>
      </c>
      <c r="P65">
        <v>23.92927856198893</v>
      </c>
      <c r="Q65">
        <v>4.6208475752401279</v>
      </c>
      <c r="R65">
        <v>17.947389410325421</v>
      </c>
      <c r="S65">
        <v>11.170721164329782</v>
      </c>
      <c r="T65">
        <v>0</v>
      </c>
      <c r="U65">
        <v>59.970635813619367</v>
      </c>
      <c r="V65">
        <v>7.6787072658662074</v>
      </c>
      <c r="W65">
        <v>14.728478704918034</v>
      </c>
      <c r="X65">
        <v>62.459783528317836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5.9300460000000008</v>
      </c>
      <c r="AG65">
        <v>12.846338035200004</v>
      </c>
      <c r="AH65">
        <v>0</v>
      </c>
      <c r="AI65">
        <v>0</v>
      </c>
      <c r="AJ65">
        <v>0</v>
      </c>
      <c r="AK65">
        <v>23.051611264302604</v>
      </c>
      <c r="AL65">
        <v>1.6713832</v>
      </c>
      <c r="AM65">
        <v>0</v>
      </c>
      <c r="AN65">
        <v>0</v>
      </c>
      <c r="AO65">
        <v>0</v>
      </c>
      <c r="AP65">
        <v>2.9829047607290802</v>
      </c>
      <c r="AQ65">
        <v>10.398176360000001</v>
      </c>
      <c r="AR65">
        <v>1.6360525999999995</v>
      </c>
      <c r="AS65">
        <v>1.9933592878382398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920.49369667813642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491.26558736950642</v>
      </c>
      <c r="L66">
        <v>9.0799242143675141</v>
      </c>
      <c r="M66">
        <v>61.47861359792536</v>
      </c>
      <c r="N66">
        <v>25.001686281398211</v>
      </c>
      <c r="O66">
        <v>70.652170290244101</v>
      </c>
      <c r="P66">
        <v>23.92927856198893</v>
      </c>
      <c r="Q66">
        <v>4.6208475752401279</v>
      </c>
      <c r="R66">
        <v>17.947389410325421</v>
      </c>
      <c r="S66">
        <v>11.170721164329782</v>
      </c>
      <c r="T66">
        <v>0</v>
      </c>
      <c r="U66">
        <v>59.970635813619367</v>
      </c>
      <c r="V66">
        <v>7.6787072658662074</v>
      </c>
      <c r="W66">
        <v>14.728478704918034</v>
      </c>
      <c r="X66">
        <v>62.459783528317836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5.9300460000000008</v>
      </c>
      <c r="AG66">
        <v>12.846338035200004</v>
      </c>
      <c r="AH66">
        <v>0</v>
      </c>
      <c r="AI66">
        <v>0</v>
      </c>
      <c r="AJ66">
        <v>0</v>
      </c>
      <c r="AK66">
        <v>23.051611264302604</v>
      </c>
      <c r="AL66">
        <v>1.6713832</v>
      </c>
      <c r="AM66">
        <v>0</v>
      </c>
      <c r="AN66">
        <v>0</v>
      </c>
      <c r="AO66">
        <v>0</v>
      </c>
      <c r="AP66">
        <v>2.9829047607290802</v>
      </c>
      <c r="AQ66">
        <v>20.796352720000002</v>
      </c>
      <c r="AR66">
        <v>1.2153535356884051</v>
      </c>
      <c r="AS66">
        <v>1.9933592878382398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930.47117258180549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491.26558736950642</v>
      </c>
      <c r="L67">
        <v>9.0801210881476226</v>
      </c>
      <c r="M67">
        <v>61.47861359792536</v>
      </c>
      <c r="N67">
        <v>25.001686281398211</v>
      </c>
      <c r="O67">
        <v>70.652170290244101</v>
      </c>
      <c r="P67">
        <v>23.92927856198893</v>
      </c>
      <c r="Q67">
        <v>4.6208475752401279</v>
      </c>
      <c r="R67">
        <v>17.947389410325421</v>
      </c>
      <c r="S67">
        <v>11.170721164329782</v>
      </c>
      <c r="T67">
        <v>0</v>
      </c>
      <c r="U67">
        <v>59.970635813619367</v>
      </c>
      <c r="V67">
        <v>7.6787072658662074</v>
      </c>
      <c r="W67">
        <v>14.728478704918034</v>
      </c>
      <c r="X67">
        <v>62.459783528317836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5.9300460000000008</v>
      </c>
      <c r="AG67">
        <v>12.989074847200001</v>
      </c>
      <c r="AH67">
        <v>0</v>
      </c>
      <c r="AI67">
        <v>0</v>
      </c>
      <c r="AJ67">
        <v>0</v>
      </c>
      <c r="AK67">
        <v>23.051611264302604</v>
      </c>
      <c r="AL67">
        <v>1.6713832</v>
      </c>
      <c r="AM67">
        <v>0</v>
      </c>
      <c r="AN67">
        <v>0</v>
      </c>
      <c r="AO67">
        <v>0</v>
      </c>
      <c r="AP67">
        <v>2.9829047607290802</v>
      </c>
      <c r="AQ67">
        <v>20.796352720000002</v>
      </c>
      <c r="AR67">
        <v>1.2153535356884051</v>
      </c>
      <c r="AS67">
        <v>1.9933592878382398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930.61410626758561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491.27269436540138</v>
      </c>
      <c r="L68">
        <v>9.0199608841610583</v>
      </c>
      <c r="M68">
        <v>61.47861359792536</v>
      </c>
      <c r="N68">
        <v>25.001686281398211</v>
      </c>
      <c r="O68">
        <v>70.652170290244101</v>
      </c>
      <c r="P68">
        <v>23.92927856198893</v>
      </c>
      <c r="Q68">
        <v>4.6187879087452473</v>
      </c>
      <c r="R68">
        <v>17.947389410325421</v>
      </c>
      <c r="S68">
        <v>11.170024588050314</v>
      </c>
      <c r="T68">
        <v>0</v>
      </c>
      <c r="U68">
        <v>59.970635813619367</v>
      </c>
      <c r="V68">
        <v>7.6787072658662074</v>
      </c>
      <c r="W68">
        <v>14.728478704918034</v>
      </c>
      <c r="X68">
        <v>62.459783528317836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5.9300460000000008</v>
      </c>
      <c r="AG68">
        <v>12.989074847200001</v>
      </c>
      <c r="AH68">
        <v>7.2170438399999988</v>
      </c>
      <c r="AI68">
        <v>0</v>
      </c>
      <c r="AJ68">
        <v>0</v>
      </c>
      <c r="AK68">
        <v>23.051611264302604</v>
      </c>
      <c r="AL68">
        <v>1.6713832</v>
      </c>
      <c r="AM68">
        <v>0</v>
      </c>
      <c r="AN68">
        <v>0</v>
      </c>
      <c r="AO68">
        <v>0</v>
      </c>
      <c r="AP68">
        <v>2.9829047607290802</v>
      </c>
      <c r="AQ68">
        <v>20.796352720000002</v>
      </c>
      <c r="AR68">
        <v>1.2153535356884051</v>
      </c>
      <c r="AS68">
        <v>1.9933592878382398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937.77534065671978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491.26991255309389</v>
      </c>
      <c r="L69">
        <v>9.0799523532177115</v>
      </c>
      <c r="M69">
        <v>61.47861359792536</v>
      </c>
      <c r="N69">
        <v>25.001686281398211</v>
      </c>
      <c r="O69">
        <v>70.652170290244101</v>
      </c>
      <c r="P69">
        <v>23.92927856198893</v>
      </c>
      <c r="Q69">
        <v>4.6187879087452473</v>
      </c>
      <c r="R69">
        <v>17.947389410325421</v>
      </c>
      <c r="S69">
        <v>11.170024588050314</v>
      </c>
      <c r="T69">
        <v>0</v>
      </c>
      <c r="U69">
        <v>59.970635813619367</v>
      </c>
      <c r="V69">
        <v>7.6787072658662074</v>
      </c>
      <c r="W69">
        <v>14.728478704918034</v>
      </c>
      <c r="X69">
        <v>62.459783528317836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5.9300460000000008</v>
      </c>
      <c r="AG69">
        <v>12.989074847200001</v>
      </c>
      <c r="AH69">
        <v>9.9033881116789857</v>
      </c>
      <c r="AI69">
        <v>0</v>
      </c>
      <c r="AJ69">
        <v>0</v>
      </c>
      <c r="AK69">
        <v>23.051611264302604</v>
      </c>
      <c r="AL69">
        <v>9.192607599999997</v>
      </c>
      <c r="AM69">
        <v>0</v>
      </c>
      <c r="AN69">
        <v>0</v>
      </c>
      <c r="AO69">
        <v>0</v>
      </c>
      <c r="AP69">
        <v>2.9829047607290802</v>
      </c>
      <c r="AQ69">
        <v>31.194529079999999</v>
      </c>
      <c r="AR69">
        <v>1.2153535356884051</v>
      </c>
      <c r="AS69">
        <v>1.9933592878382398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958.43829534514794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491.26991255309389</v>
      </c>
      <c r="L70">
        <v>9.0799523532177115</v>
      </c>
      <c r="M70">
        <v>61.47861359792536</v>
      </c>
      <c r="N70">
        <v>25.001686281398211</v>
      </c>
      <c r="O70">
        <v>70.652170290244101</v>
      </c>
      <c r="P70">
        <v>23.92927856198893</v>
      </c>
      <c r="Q70">
        <v>4.6187879087452473</v>
      </c>
      <c r="R70">
        <v>17.947389410325421</v>
      </c>
      <c r="S70">
        <v>11.170024588050314</v>
      </c>
      <c r="T70">
        <v>0</v>
      </c>
      <c r="U70">
        <v>59.970635813619367</v>
      </c>
      <c r="V70">
        <v>7.6787072658662074</v>
      </c>
      <c r="W70">
        <v>14.728478704918034</v>
      </c>
      <c r="X70">
        <v>62.459783528317836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5.9300460000000008</v>
      </c>
      <c r="AG70">
        <v>12.989074847200001</v>
      </c>
      <c r="AH70">
        <v>19.806775784160507</v>
      </c>
      <c r="AI70">
        <v>0</v>
      </c>
      <c r="AJ70">
        <v>0</v>
      </c>
      <c r="AK70">
        <v>23.051611264302604</v>
      </c>
      <c r="AL70">
        <v>9.192607599999997</v>
      </c>
      <c r="AM70">
        <v>0</v>
      </c>
      <c r="AN70">
        <v>0</v>
      </c>
      <c r="AO70">
        <v>0</v>
      </c>
      <c r="AP70">
        <v>2.9829047607290802</v>
      </c>
      <c r="AQ70">
        <v>31.194529079999999</v>
      </c>
      <c r="AR70">
        <v>1.2153535356884051</v>
      </c>
      <c r="AS70">
        <v>1.9933592878382398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968.34168301762952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491.26991255309389</v>
      </c>
      <c r="L71">
        <v>9.0799523532177115</v>
      </c>
      <c r="M71">
        <v>61.47861359792536</v>
      </c>
      <c r="N71">
        <v>25.001686281398211</v>
      </c>
      <c r="O71">
        <v>70.652170290244101</v>
      </c>
      <c r="P71">
        <v>23.92927856198893</v>
      </c>
      <c r="Q71">
        <v>4.6187879087452473</v>
      </c>
      <c r="R71">
        <v>17.947389410325421</v>
      </c>
      <c r="S71">
        <v>11.170024588050314</v>
      </c>
      <c r="T71">
        <v>0</v>
      </c>
      <c r="U71">
        <v>59.970635813619367</v>
      </c>
      <c r="V71">
        <v>7.6787072658662074</v>
      </c>
      <c r="W71">
        <v>14.728478704918034</v>
      </c>
      <c r="X71">
        <v>62.459783528317836</v>
      </c>
      <c r="Y71">
        <v>0</v>
      </c>
      <c r="Z71">
        <v>0</v>
      </c>
      <c r="AA71">
        <v>0</v>
      </c>
      <c r="AB71">
        <v>5.5755371212303064</v>
      </c>
      <c r="AC71">
        <v>0</v>
      </c>
      <c r="AD71">
        <v>3.8682074548069649</v>
      </c>
      <c r="AE71">
        <v>6.9770404719407644</v>
      </c>
      <c r="AF71">
        <v>5.9300460000000008</v>
      </c>
      <c r="AG71">
        <v>13.131812352400003</v>
      </c>
      <c r="AH71">
        <v>29.710163895839493</v>
      </c>
      <c r="AI71">
        <v>0</v>
      </c>
      <c r="AJ71">
        <v>0</v>
      </c>
      <c r="AK71">
        <v>23.051611264302604</v>
      </c>
      <c r="AL71">
        <v>9.192607599999997</v>
      </c>
      <c r="AM71">
        <v>0</v>
      </c>
      <c r="AN71">
        <v>0</v>
      </c>
      <c r="AO71">
        <v>0</v>
      </c>
      <c r="AP71">
        <v>2.9829047607290802</v>
      </c>
      <c r="AQ71">
        <v>31.194529079999999</v>
      </c>
      <c r="AR71">
        <v>1.2153535356884051</v>
      </c>
      <c r="AS71">
        <v>1.9933592878382398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994.80859368248662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491.26991255309389</v>
      </c>
      <c r="L72">
        <v>9.0799523532177115</v>
      </c>
      <c r="M72">
        <v>61.47861359792536</v>
      </c>
      <c r="N72">
        <v>25.001686281398211</v>
      </c>
      <c r="O72">
        <v>70.652170290244101</v>
      </c>
      <c r="P72">
        <v>23.92927856198893</v>
      </c>
      <c r="Q72">
        <v>4.6187879087452473</v>
      </c>
      <c r="R72">
        <v>17.947389410325421</v>
      </c>
      <c r="S72">
        <v>11.170024588050314</v>
      </c>
      <c r="T72">
        <v>0</v>
      </c>
      <c r="U72">
        <v>59.970635813619367</v>
      </c>
      <c r="V72">
        <v>7.6787072658662074</v>
      </c>
      <c r="W72">
        <v>14.728478704918034</v>
      </c>
      <c r="X72">
        <v>62.459783528317836</v>
      </c>
      <c r="Y72">
        <v>0</v>
      </c>
      <c r="Z72">
        <v>0.46570839999999991</v>
      </c>
      <c r="AA72">
        <v>0</v>
      </c>
      <c r="AB72">
        <v>5.5755371212303064</v>
      </c>
      <c r="AC72">
        <v>0.53916537568713674</v>
      </c>
      <c r="AD72">
        <v>7.736414470401213</v>
      </c>
      <c r="AE72">
        <v>13.954081383086518</v>
      </c>
      <c r="AF72">
        <v>11.860092000000002</v>
      </c>
      <c r="AG72">
        <v>13.131812352400003</v>
      </c>
      <c r="AH72">
        <v>32.075750399999997</v>
      </c>
      <c r="AI72">
        <v>0</v>
      </c>
      <c r="AJ72">
        <v>0</v>
      </c>
      <c r="AK72">
        <v>23.051611264302604</v>
      </c>
      <c r="AL72">
        <v>9.192607599999997</v>
      </c>
      <c r="AM72">
        <v>0</v>
      </c>
      <c r="AN72">
        <v>0</v>
      </c>
      <c r="AO72">
        <v>0</v>
      </c>
      <c r="AP72">
        <v>2.6574971443247724</v>
      </c>
      <c r="AQ72">
        <v>31.194529079999999</v>
      </c>
      <c r="AR72">
        <v>1.2153535356884051</v>
      </c>
      <c r="AS72">
        <v>1.9933592878382398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1014.62894027267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491.26991255309389</v>
      </c>
      <c r="L73">
        <v>9.0799523532177115</v>
      </c>
      <c r="M73">
        <v>61.47861359792536</v>
      </c>
      <c r="N73">
        <v>25.001686281398211</v>
      </c>
      <c r="O73">
        <v>70.652170290244101</v>
      </c>
      <c r="P73">
        <v>23.92927856198893</v>
      </c>
      <c r="Q73">
        <v>4.6187879087452473</v>
      </c>
      <c r="R73">
        <v>17.947389410325421</v>
      </c>
      <c r="S73">
        <v>11.170024588050314</v>
      </c>
      <c r="T73">
        <v>0</v>
      </c>
      <c r="U73">
        <v>59.970635813619367</v>
      </c>
      <c r="V73">
        <v>7.6787072658662074</v>
      </c>
      <c r="W73">
        <v>14.728478704918034</v>
      </c>
      <c r="X73">
        <v>62.459783528317836</v>
      </c>
      <c r="Y73">
        <v>0</v>
      </c>
      <c r="Z73">
        <v>5.5214386147272707</v>
      </c>
      <c r="AA73">
        <v>2.9771212000000009</v>
      </c>
      <c r="AB73">
        <v>11.342944472168039</v>
      </c>
      <c r="AC73">
        <v>12.305367313569969</v>
      </c>
      <c r="AD73">
        <v>7.736414470401213</v>
      </c>
      <c r="AE73">
        <v>20.931121855027282</v>
      </c>
      <c r="AF73">
        <v>17.790138000000002</v>
      </c>
      <c r="AG73">
        <v>13.131812352400003</v>
      </c>
      <c r="AH73">
        <v>49.516939679999993</v>
      </c>
      <c r="AI73">
        <v>1.6169171999999994</v>
      </c>
      <c r="AJ73">
        <v>0</v>
      </c>
      <c r="AK73">
        <v>23.051611264302604</v>
      </c>
      <c r="AL73">
        <v>9.192607599999997</v>
      </c>
      <c r="AM73">
        <v>0</v>
      </c>
      <c r="AN73">
        <v>0</v>
      </c>
      <c r="AO73">
        <v>0</v>
      </c>
      <c r="AP73">
        <v>0</v>
      </c>
      <c r="AQ73">
        <v>31.194529079999999</v>
      </c>
      <c r="AR73">
        <v>1.2153535356884051</v>
      </c>
      <c r="AS73">
        <v>1.9933592878382398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1069.5030967838336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491.26991255309389</v>
      </c>
      <c r="L74">
        <v>9.0799523532177115</v>
      </c>
      <c r="M74">
        <v>61.47861359792536</v>
      </c>
      <c r="N74">
        <v>25.001686281398211</v>
      </c>
      <c r="O74">
        <v>70.652170290244101</v>
      </c>
      <c r="P74">
        <v>23.92927856198893</v>
      </c>
      <c r="Q74">
        <v>4.6187879087452473</v>
      </c>
      <c r="R74">
        <v>17.947389410325421</v>
      </c>
      <c r="S74">
        <v>11.170024588050314</v>
      </c>
      <c r="T74">
        <v>0</v>
      </c>
      <c r="U74">
        <v>59.970635813619367</v>
      </c>
      <c r="V74">
        <v>7.6787072658662074</v>
      </c>
      <c r="W74">
        <v>14.728478704918034</v>
      </c>
      <c r="X74">
        <v>62.459783528317836</v>
      </c>
      <c r="Y74">
        <v>0</v>
      </c>
      <c r="Z74">
        <v>5.5214386147272707</v>
      </c>
      <c r="AA74">
        <v>5.8873408000000014</v>
      </c>
      <c r="AB74">
        <v>11.342944472168039</v>
      </c>
      <c r="AC74">
        <v>12.305367313569969</v>
      </c>
      <c r="AD74">
        <v>11.604621925208178</v>
      </c>
      <c r="AE74">
        <v>20.931121855027282</v>
      </c>
      <c r="AF74">
        <v>17.790138000000002</v>
      </c>
      <c r="AG74">
        <v>13.131812352400003</v>
      </c>
      <c r="AH74">
        <v>49.516939679999993</v>
      </c>
      <c r="AI74">
        <v>6.9225614318146098</v>
      </c>
      <c r="AJ74">
        <v>0</v>
      </c>
      <c r="AK74">
        <v>23.051611264302604</v>
      </c>
      <c r="AL74">
        <v>40.113196799999997</v>
      </c>
      <c r="AM74">
        <v>0</v>
      </c>
      <c r="AN74">
        <v>0</v>
      </c>
      <c r="AO74">
        <v>0</v>
      </c>
      <c r="AP74">
        <v>0</v>
      </c>
      <c r="AQ74">
        <v>31.194529079999999</v>
      </c>
      <c r="AR74">
        <v>1.2153535356884051</v>
      </c>
      <c r="AS74">
        <v>1.9933592878382398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1112.5077572704552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491.26991255309389</v>
      </c>
      <c r="L75">
        <v>9.0799523532177115</v>
      </c>
      <c r="M75">
        <v>61.47861359792536</v>
      </c>
      <c r="N75">
        <v>25.001686281398211</v>
      </c>
      <c r="O75">
        <v>70.652170290244101</v>
      </c>
      <c r="P75">
        <v>23.92927856198893</v>
      </c>
      <c r="Q75">
        <v>4.6187879087452473</v>
      </c>
      <c r="R75">
        <v>17.947389410325421</v>
      </c>
      <c r="S75">
        <v>11.170024588050314</v>
      </c>
      <c r="T75">
        <v>0</v>
      </c>
      <c r="U75">
        <v>59.970635813619367</v>
      </c>
      <c r="V75">
        <v>7.6787072658662074</v>
      </c>
      <c r="W75">
        <v>14.728478704918034</v>
      </c>
      <c r="X75">
        <v>62.459783528317836</v>
      </c>
      <c r="Y75">
        <v>0</v>
      </c>
      <c r="Z75">
        <v>5.5214386147272707</v>
      </c>
      <c r="AA75">
        <v>9.3662240000000025</v>
      </c>
      <c r="AB75">
        <v>11.342944472168039</v>
      </c>
      <c r="AC75">
        <v>12.305367313569969</v>
      </c>
      <c r="AD75">
        <v>11.604621925208178</v>
      </c>
      <c r="AE75">
        <v>20.931121855027282</v>
      </c>
      <c r="AF75">
        <v>17.790138000000002</v>
      </c>
      <c r="AG75">
        <v>13.274549164400003</v>
      </c>
      <c r="AH75">
        <v>59.420327791678986</v>
      </c>
      <c r="AI75">
        <v>6.9225614318146098</v>
      </c>
      <c r="AJ75">
        <v>0</v>
      </c>
      <c r="AK75">
        <v>23.051611264302604</v>
      </c>
      <c r="AL75">
        <v>40.113196799999997</v>
      </c>
      <c r="AM75">
        <v>0</v>
      </c>
      <c r="AN75">
        <v>0</v>
      </c>
      <c r="AO75">
        <v>0</v>
      </c>
      <c r="AP75">
        <v>0</v>
      </c>
      <c r="AQ75">
        <v>31.194529079999999</v>
      </c>
      <c r="AR75">
        <v>1.2153535356884051</v>
      </c>
      <c r="AS75">
        <v>1.9933592878382398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1126.0327653941342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491.26991255309389</v>
      </c>
      <c r="L76">
        <v>9.0799523532177115</v>
      </c>
      <c r="M76">
        <v>61.47861359792536</v>
      </c>
      <c r="N76">
        <v>25.001686281398211</v>
      </c>
      <c r="O76">
        <v>70.652170290244101</v>
      </c>
      <c r="P76">
        <v>23.92927856198893</v>
      </c>
      <c r="Q76">
        <v>4.6187879087452473</v>
      </c>
      <c r="R76">
        <v>17.947389410325421</v>
      </c>
      <c r="S76">
        <v>11.170024588050314</v>
      </c>
      <c r="T76">
        <v>0</v>
      </c>
      <c r="U76">
        <v>59.970635813619367</v>
      </c>
      <c r="V76">
        <v>7.6787072658662074</v>
      </c>
      <c r="W76">
        <v>14.728478704918034</v>
      </c>
      <c r="X76">
        <v>62.459783528317836</v>
      </c>
      <c r="Y76">
        <v>0</v>
      </c>
      <c r="Z76">
        <v>5.5214386147272707</v>
      </c>
      <c r="AA76">
        <v>11.038764000000004</v>
      </c>
      <c r="AB76">
        <v>11.342944472168039</v>
      </c>
      <c r="AC76">
        <v>8.1953112508245631</v>
      </c>
      <c r="AD76">
        <v>11.604621925208178</v>
      </c>
      <c r="AE76">
        <v>20.931121855027282</v>
      </c>
      <c r="AF76">
        <v>17.790138000000002</v>
      </c>
      <c r="AG76">
        <v>13.274549164400003</v>
      </c>
      <c r="AH76">
        <v>59.420327791678986</v>
      </c>
      <c r="AI76">
        <v>6.9225614318146098</v>
      </c>
      <c r="AJ76">
        <v>0</v>
      </c>
      <c r="AK76">
        <v>23.051611264302604</v>
      </c>
      <c r="AL76">
        <v>40.113196799999997</v>
      </c>
      <c r="AM76">
        <v>0</v>
      </c>
      <c r="AN76">
        <v>0</v>
      </c>
      <c r="AO76">
        <v>0</v>
      </c>
      <c r="AP76">
        <v>0</v>
      </c>
      <c r="AQ76">
        <v>31.194529079999999</v>
      </c>
      <c r="AR76">
        <v>1.2153535356884051</v>
      </c>
      <c r="AS76">
        <v>1.9933592878382398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1123.5952493313889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491.26991255309389</v>
      </c>
      <c r="L77">
        <v>9.0799523532177115</v>
      </c>
      <c r="M77">
        <v>61.47861359792536</v>
      </c>
      <c r="N77">
        <v>25.001686281398211</v>
      </c>
      <c r="O77">
        <v>70.652170290244101</v>
      </c>
      <c r="P77">
        <v>23.92927856198893</v>
      </c>
      <c r="Q77">
        <v>4.6187879087452473</v>
      </c>
      <c r="R77">
        <v>17.947389410325421</v>
      </c>
      <c r="S77">
        <v>11.170024588050314</v>
      </c>
      <c r="T77">
        <v>0</v>
      </c>
      <c r="U77">
        <v>59.970635813619367</v>
      </c>
      <c r="V77">
        <v>7.6787072658662074</v>
      </c>
      <c r="W77">
        <v>14.728478704918034</v>
      </c>
      <c r="X77">
        <v>62.459783528317836</v>
      </c>
      <c r="Y77">
        <v>0</v>
      </c>
      <c r="Z77">
        <v>5.5214386147272707</v>
      </c>
      <c r="AA77">
        <v>11.038764000000004</v>
      </c>
      <c r="AB77">
        <v>11.342944472168039</v>
      </c>
      <c r="AC77">
        <v>8.1953112508245631</v>
      </c>
      <c r="AD77">
        <v>11.604621925208178</v>
      </c>
      <c r="AE77">
        <v>20.931121855027282</v>
      </c>
      <c r="AF77">
        <v>17.790138000000002</v>
      </c>
      <c r="AG77">
        <v>13.274549164400003</v>
      </c>
      <c r="AH77">
        <v>56.132563199999993</v>
      </c>
      <c r="AI77">
        <v>6.9225614318146098</v>
      </c>
      <c r="AJ77">
        <v>0</v>
      </c>
      <c r="AK77">
        <v>23.051611264302604</v>
      </c>
      <c r="AL77">
        <v>40.113196799999997</v>
      </c>
      <c r="AM77">
        <v>0</v>
      </c>
      <c r="AN77">
        <v>0</v>
      </c>
      <c r="AO77">
        <v>0</v>
      </c>
      <c r="AP77">
        <v>0</v>
      </c>
      <c r="AQ77">
        <v>31.194529079999999</v>
      </c>
      <c r="AR77">
        <v>1.2153535356884051</v>
      </c>
      <c r="AS77">
        <v>1.9933592878382398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1120.3074847397099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491.26991255309389</v>
      </c>
      <c r="L78">
        <v>9.0799523532177115</v>
      </c>
      <c r="M78">
        <v>61.47861359792536</v>
      </c>
      <c r="N78">
        <v>25.001686281398211</v>
      </c>
      <c r="O78">
        <v>70.652170290244101</v>
      </c>
      <c r="P78">
        <v>23.92927856198893</v>
      </c>
      <c r="Q78">
        <v>4.6187879087452473</v>
      </c>
      <c r="R78">
        <v>17.947389410325421</v>
      </c>
      <c r="S78">
        <v>11.170024588050314</v>
      </c>
      <c r="T78">
        <v>0</v>
      </c>
      <c r="U78">
        <v>59.970635813619367</v>
      </c>
      <c r="V78">
        <v>7.6787072658662074</v>
      </c>
      <c r="W78">
        <v>14.728478704918034</v>
      </c>
      <c r="X78">
        <v>62.459783528317836</v>
      </c>
      <c r="Y78">
        <v>0</v>
      </c>
      <c r="Z78">
        <v>5.5214386147272707</v>
      </c>
      <c r="AA78">
        <v>11.038764000000004</v>
      </c>
      <c r="AB78">
        <v>11.342944472168039</v>
      </c>
      <c r="AC78">
        <v>4.0976556254122816</v>
      </c>
      <c r="AD78">
        <v>7.736414470401213</v>
      </c>
      <c r="AE78">
        <v>20.931121855027282</v>
      </c>
      <c r="AF78">
        <v>17.790138000000002</v>
      </c>
      <c r="AG78">
        <v>13.274549164400003</v>
      </c>
      <c r="AH78">
        <v>49.516939679999993</v>
      </c>
      <c r="AI78">
        <v>6.9225614318146098</v>
      </c>
      <c r="AJ78">
        <v>0</v>
      </c>
      <c r="AK78">
        <v>23.051611264302604</v>
      </c>
      <c r="AL78">
        <v>40.113196799999997</v>
      </c>
      <c r="AM78">
        <v>0</v>
      </c>
      <c r="AN78">
        <v>0</v>
      </c>
      <c r="AO78">
        <v>0</v>
      </c>
      <c r="AP78">
        <v>0</v>
      </c>
      <c r="AQ78">
        <v>31.194529079999999</v>
      </c>
      <c r="AR78">
        <v>1.2153535356884051</v>
      </c>
      <c r="AS78">
        <v>1.9933592878382398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1105.7259981394905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491.26991255309389</v>
      </c>
      <c r="L79">
        <v>9.0799523532177115</v>
      </c>
      <c r="M79">
        <v>61.47861359792536</v>
      </c>
      <c r="N79">
        <v>25.001686281398211</v>
      </c>
      <c r="O79">
        <v>70.652170290244101</v>
      </c>
      <c r="P79">
        <v>23.92927856198893</v>
      </c>
      <c r="Q79">
        <v>4.6187879087452473</v>
      </c>
      <c r="R79">
        <v>17.947389410325421</v>
      </c>
      <c r="S79">
        <v>11.170024588050314</v>
      </c>
      <c r="T79">
        <v>0</v>
      </c>
      <c r="U79">
        <v>59.970635813619367</v>
      </c>
      <c r="V79">
        <v>7.6787072658662074</v>
      </c>
      <c r="W79">
        <v>14.728478704918034</v>
      </c>
      <c r="X79">
        <v>62.459783528317836</v>
      </c>
      <c r="Y79">
        <v>0</v>
      </c>
      <c r="Z79">
        <v>2.7607193073636354</v>
      </c>
      <c r="AA79">
        <v>11.038764000000004</v>
      </c>
      <c r="AB79">
        <v>5.5755371212303064</v>
      </c>
      <c r="AC79">
        <v>0.53916537568713674</v>
      </c>
      <c r="AD79">
        <v>7.736414470401213</v>
      </c>
      <c r="AE79">
        <v>20.931121855027282</v>
      </c>
      <c r="AF79">
        <v>11.860092000000002</v>
      </c>
      <c r="AG79">
        <v>13.417286669600003</v>
      </c>
      <c r="AH79">
        <v>40.094687999999998</v>
      </c>
      <c r="AI79">
        <v>6.9225614318146098</v>
      </c>
      <c r="AJ79">
        <v>0</v>
      </c>
      <c r="AK79">
        <v>23.051611264302604</v>
      </c>
      <c r="AL79">
        <v>9.192607599999997</v>
      </c>
      <c r="AM79">
        <v>0</v>
      </c>
      <c r="AN79">
        <v>0</v>
      </c>
      <c r="AO79">
        <v>0</v>
      </c>
      <c r="AP79">
        <v>0</v>
      </c>
      <c r="AQ79">
        <v>31.194529079999999</v>
      </c>
      <c r="AR79">
        <v>1.2153535356884051</v>
      </c>
      <c r="AS79">
        <v>1.9933592878382398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1047.5092318566642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491.26991255309389</v>
      </c>
      <c r="L80">
        <v>9.0799523532177115</v>
      </c>
      <c r="M80">
        <v>61.47861359792536</v>
      </c>
      <c r="N80">
        <v>25.001686281398211</v>
      </c>
      <c r="O80">
        <v>70.652170290244101</v>
      </c>
      <c r="P80">
        <v>23.92927856198893</v>
      </c>
      <c r="Q80">
        <v>4.6187879087452473</v>
      </c>
      <c r="R80">
        <v>17.947389410325421</v>
      </c>
      <c r="S80">
        <v>11.170024588050314</v>
      </c>
      <c r="T80">
        <v>0</v>
      </c>
      <c r="U80">
        <v>59.970635813619367</v>
      </c>
      <c r="V80">
        <v>7.6787072658662074</v>
      </c>
      <c r="W80">
        <v>14.728478704918034</v>
      </c>
      <c r="X80">
        <v>62.459783528317836</v>
      </c>
      <c r="Y80">
        <v>0</v>
      </c>
      <c r="Z80">
        <v>2.7607193073636354</v>
      </c>
      <c r="AA80">
        <v>5.9488902544303812</v>
      </c>
      <c r="AB80">
        <v>0</v>
      </c>
      <c r="AC80">
        <v>0</v>
      </c>
      <c r="AD80">
        <v>3.8592584956850873</v>
      </c>
      <c r="AE80">
        <v>13.954081383086518</v>
      </c>
      <c r="AF80">
        <v>5.9300460000000008</v>
      </c>
      <c r="AG80">
        <v>13.417286669600003</v>
      </c>
      <c r="AH80">
        <v>31.674803519999998</v>
      </c>
      <c r="AI80">
        <v>1.6169171999999994</v>
      </c>
      <c r="AJ80">
        <v>0</v>
      </c>
      <c r="AK80">
        <v>23.051611264302604</v>
      </c>
      <c r="AL80">
        <v>1.6713832</v>
      </c>
      <c r="AM80">
        <v>0</v>
      </c>
      <c r="AN80">
        <v>0</v>
      </c>
      <c r="AO80">
        <v>0</v>
      </c>
      <c r="AP80">
        <v>0</v>
      </c>
      <c r="AQ80">
        <v>31.194529079999999</v>
      </c>
      <c r="AR80">
        <v>1.2153535356884051</v>
      </c>
      <c r="AS80">
        <v>1.9933592878382398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998.27366005570559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483.92736929944715</v>
      </c>
      <c r="L81">
        <v>9.0799523532177115</v>
      </c>
      <c r="M81">
        <v>61.47861359792536</v>
      </c>
      <c r="N81">
        <v>25.001686281398211</v>
      </c>
      <c r="O81">
        <v>70.652170290244101</v>
      </c>
      <c r="P81">
        <v>23.92927856198893</v>
      </c>
      <c r="Q81">
        <v>4.6187879087452473</v>
      </c>
      <c r="R81">
        <v>17.947389410325421</v>
      </c>
      <c r="S81">
        <v>11.170024588050314</v>
      </c>
      <c r="T81">
        <v>0</v>
      </c>
      <c r="U81">
        <v>59.970635813619367</v>
      </c>
      <c r="V81">
        <v>7.6787072658662074</v>
      </c>
      <c r="W81">
        <v>14.728478704918034</v>
      </c>
      <c r="X81">
        <v>62.459783528317836</v>
      </c>
      <c r="Y81">
        <v>0</v>
      </c>
      <c r="Z81">
        <v>2.7607193073636354</v>
      </c>
      <c r="AA81">
        <v>2.6760640000000007</v>
      </c>
      <c r="AB81">
        <v>0</v>
      </c>
      <c r="AC81">
        <v>0</v>
      </c>
      <c r="AD81">
        <v>0</v>
      </c>
      <c r="AE81">
        <v>6.9770404719407644</v>
      </c>
      <c r="AF81">
        <v>5.9300460000000008</v>
      </c>
      <c r="AG81">
        <v>13.417286669600003</v>
      </c>
      <c r="AH81">
        <v>17.040242399999997</v>
      </c>
      <c r="AI81">
        <v>0</v>
      </c>
      <c r="AJ81">
        <v>0</v>
      </c>
      <c r="AK81">
        <v>23.051611264302604</v>
      </c>
      <c r="AL81">
        <v>1.6713832</v>
      </c>
      <c r="AM81">
        <v>0</v>
      </c>
      <c r="AN81">
        <v>0</v>
      </c>
      <c r="AO81">
        <v>0</v>
      </c>
      <c r="AP81">
        <v>0</v>
      </c>
      <c r="AQ81">
        <v>31.194529079999999</v>
      </c>
      <c r="AR81">
        <v>14.958195199999995</v>
      </c>
      <c r="AS81">
        <v>1.9933592878382398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974.31335448510924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486.81885382317427</v>
      </c>
      <c r="L82">
        <v>9.0799523532177115</v>
      </c>
      <c r="M82">
        <v>61.47861359792536</v>
      </c>
      <c r="N82">
        <v>25.001686281398211</v>
      </c>
      <c r="O82">
        <v>70.652170290244101</v>
      </c>
      <c r="P82">
        <v>23.92927856198893</v>
      </c>
      <c r="Q82">
        <v>4.6187879087452473</v>
      </c>
      <c r="R82">
        <v>17.947389410325421</v>
      </c>
      <c r="S82">
        <v>11.168098308607696</v>
      </c>
      <c r="T82">
        <v>0</v>
      </c>
      <c r="U82">
        <v>59.970635813619367</v>
      </c>
      <c r="V82">
        <v>7.6787072658662074</v>
      </c>
      <c r="W82">
        <v>14.728478704918034</v>
      </c>
      <c r="X82">
        <v>62.459783528317836</v>
      </c>
      <c r="Y82">
        <v>0</v>
      </c>
      <c r="Z82">
        <v>2.7607193073636354</v>
      </c>
      <c r="AA82">
        <v>0</v>
      </c>
      <c r="AB82">
        <v>0</v>
      </c>
      <c r="AC82">
        <v>0</v>
      </c>
      <c r="AD82">
        <v>0</v>
      </c>
      <c r="AE82">
        <v>6.9770404719407644</v>
      </c>
      <c r="AF82">
        <v>5.9300460000000008</v>
      </c>
      <c r="AG82">
        <v>13.417286669600003</v>
      </c>
      <c r="AH82">
        <v>16.759579408321013</v>
      </c>
      <c r="AI82">
        <v>0</v>
      </c>
      <c r="AJ82">
        <v>0</v>
      </c>
      <c r="AK82">
        <v>23.051611264302604</v>
      </c>
      <c r="AL82">
        <v>1.6713832</v>
      </c>
      <c r="AM82">
        <v>0</v>
      </c>
      <c r="AN82">
        <v>0</v>
      </c>
      <c r="AO82">
        <v>0</v>
      </c>
      <c r="AP82">
        <v>0</v>
      </c>
      <c r="AQ82">
        <v>31.194529079999999</v>
      </c>
      <c r="AR82">
        <v>14.958195199999995</v>
      </c>
      <c r="AS82">
        <v>1.9933592878382398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974.24618573771465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476.21831685722879</v>
      </c>
      <c r="L83">
        <v>9.0799523532177115</v>
      </c>
      <c r="M83">
        <v>61.47861359792536</v>
      </c>
      <c r="N83">
        <v>25.001686281398211</v>
      </c>
      <c r="O83">
        <v>70.652170290244101</v>
      </c>
      <c r="P83">
        <v>23.92927856198893</v>
      </c>
      <c r="Q83">
        <v>4.6208475752401279</v>
      </c>
      <c r="R83">
        <v>17.947389410325421</v>
      </c>
      <c r="S83">
        <v>11.170721164329782</v>
      </c>
      <c r="T83">
        <v>0</v>
      </c>
      <c r="U83">
        <v>59.970635813619367</v>
      </c>
      <c r="V83">
        <v>7.6787072658662074</v>
      </c>
      <c r="W83">
        <v>14.728478704918034</v>
      </c>
      <c r="X83">
        <v>62.459783528317836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6.9770404719407644</v>
      </c>
      <c r="AF83">
        <v>5.9300460000000008</v>
      </c>
      <c r="AG83">
        <v>13.560023481600002</v>
      </c>
      <c r="AH83">
        <v>7.2170438399999988</v>
      </c>
      <c r="AI83">
        <v>0</v>
      </c>
      <c r="AJ83">
        <v>0</v>
      </c>
      <c r="AK83">
        <v>23.051611264302604</v>
      </c>
      <c r="AL83">
        <v>1.6713832</v>
      </c>
      <c r="AM83">
        <v>0</v>
      </c>
      <c r="AN83">
        <v>0</v>
      </c>
      <c r="AO83">
        <v>0</v>
      </c>
      <c r="AP83">
        <v>0</v>
      </c>
      <c r="AQ83">
        <v>31.194529079999999</v>
      </c>
      <c r="AR83">
        <v>1.8697743999999994</v>
      </c>
      <c r="AS83">
        <v>1.9933592878382398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938.40139243030126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455.01</v>
      </c>
      <c r="L84">
        <v>9.0801231953209616</v>
      </c>
      <c r="M84">
        <v>61.47861359792536</v>
      </c>
      <c r="N84">
        <v>25.001686281398211</v>
      </c>
      <c r="O84">
        <v>70.652170290244101</v>
      </c>
      <c r="P84">
        <v>23.92927856198893</v>
      </c>
      <c r="Q84">
        <v>4.6208475752401279</v>
      </c>
      <c r="R84">
        <v>17.949946606869059</v>
      </c>
      <c r="S84">
        <v>11.170721164329782</v>
      </c>
      <c r="T84">
        <v>0</v>
      </c>
      <c r="U84">
        <v>59.970635813619367</v>
      </c>
      <c r="V84">
        <v>7.6790749530916846</v>
      </c>
      <c r="W84">
        <v>14.728478704918034</v>
      </c>
      <c r="X84">
        <v>62.459783528317836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6.9770404719407644</v>
      </c>
      <c r="AF84">
        <v>5.9300460000000008</v>
      </c>
      <c r="AG84">
        <v>13.560023481600002</v>
      </c>
      <c r="AH84">
        <v>0</v>
      </c>
      <c r="AI84">
        <v>0</v>
      </c>
      <c r="AJ84">
        <v>0</v>
      </c>
      <c r="AK84">
        <v>23.051611264302604</v>
      </c>
      <c r="AL84">
        <v>1.6713832</v>
      </c>
      <c r="AM84">
        <v>0</v>
      </c>
      <c r="AN84">
        <v>0</v>
      </c>
      <c r="AO84">
        <v>0</v>
      </c>
      <c r="AP84">
        <v>0</v>
      </c>
      <c r="AQ84">
        <v>31.194529079999999</v>
      </c>
      <c r="AR84">
        <v>1.4023307999999994</v>
      </c>
      <c r="AS84">
        <v>1.9933592878382398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909.51168385894482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456.93341005261402</v>
      </c>
      <c r="L85">
        <v>9.0800312627436952</v>
      </c>
      <c r="M85">
        <v>61.47861359792536</v>
      </c>
      <c r="N85">
        <v>25.001686281398211</v>
      </c>
      <c r="O85">
        <v>70.652170290244101</v>
      </c>
      <c r="P85">
        <v>23.92927856198893</v>
      </c>
      <c r="Q85">
        <v>4.6208475752401279</v>
      </c>
      <c r="R85">
        <v>17.949946606869059</v>
      </c>
      <c r="S85">
        <v>11.170721164329782</v>
      </c>
      <c r="T85">
        <v>0</v>
      </c>
      <c r="U85">
        <v>59.970635813619367</v>
      </c>
      <c r="V85">
        <v>7.6790749530916846</v>
      </c>
      <c r="W85">
        <v>14.728478704918034</v>
      </c>
      <c r="X85">
        <v>62.459783528317836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6.9770404719407644</v>
      </c>
      <c r="AF85">
        <v>5.9300460000000008</v>
      </c>
      <c r="AG85">
        <v>13.560023481600002</v>
      </c>
      <c r="AH85">
        <v>0</v>
      </c>
      <c r="AI85">
        <v>0</v>
      </c>
      <c r="AJ85">
        <v>0</v>
      </c>
      <c r="AK85">
        <v>23.051611264302604</v>
      </c>
      <c r="AL85">
        <v>1.6713832</v>
      </c>
      <c r="AM85">
        <v>0</v>
      </c>
      <c r="AN85">
        <v>0</v>
      </c>
      <c r="AO85">
        <v>0</v>
      </c>
      <c r="AP85">
        <v>0</v>
      </c>
      <c r="AQ85">
        <v>31.194529079999999</v>
      </c>
      <c r="AR85">
        <v>1.4023307999999994</v>
      </c>
      <c r="AS85">
        <v>1.9933592878382398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911.43500197898163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460.79</v>
      </c>
      <c r="L86">
        <v>9.0799886274403043</v>
      </c>
      <c r="M86">
        <v>61.47861359792536</v>
      </c>
      <c r="N86">
        <v>25.001686281398211</v>
      </c>
      <c r="O86">
        <v>70.652170290244101</v>
      </c>
      <c r="P86">
        <v>23.92927856198893</v>
      </c>
      <c r="Q86">
        <v>4.6208475752401279</v>
      </c>
      <c r="R86">
        <v>17.948115900362318</v>
      </c>
      <c r="S86">
        <v>11.170721164329782</v>
      </c>
      <c r="T86">
        <v>0</v>
      </c>
      <c r="U86">
        <v>59.970635813619367</v>
      </c>
      <c r="V86">
        <v>7.6786286285119667</v>
      </c>
      <c r="W86">
        <v>14.728478704918034</v>
      </c>
      <c r="X86">
        <v>62.459783528317836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6.9770404719407644</v>
      </c>
      <c r="AF86">
        <v>5.9300460000000008</v>
      </c>
      <c r="AG86">
        <v>13.560023481600002</v>
      </c>
      <c r="AH86">
        <v>0</v>
      </c>
      <c r="AI86">
        <v>0</v>
      </c>
      <c r="AJ86">
        <v>0</v>
      </c>
      <c r="AK86">
        <v>23.051611264302604</v>
      </c>
      <c r="AL86">
        <v>1.6713832</v>
      </c>
      <c r="AM86">
        <v>0</v>
      </c>
      <c r="AN86">
        <v>0</v>
      </c>
      <c r="AO86">
        <v>0</v>
      </c>
      <c r="AP86">
        <v>0</v>
      </c>
      <c r="AQ86">
        <v>31.194529079999999</v>
      </c>
      <c r="AR86">
        <v>1.4023307999999994</v>
      </c>
      <c r="AS86">
        <v>1.9933592878382398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915.28927225997768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457.89829444082318</v>
      </c>
      <c r="L87">
        <v>9.08009340423677</v>
      </c>
      <c r="M87">
        <v>61.47861359792536</v>
      </c>
      <c r="N87">
        <v>25.001686281398211</v>
      </c>
      <c r="O87">
        <v>70.652170290244101</v>
      </c>
      <c r="P87">
        <v>23.92927856198893</v>
      </c>
      <c r="Q87">
        <v>4.6208475752401279</v>
      </c>
      <c r="R87">
        <v>17.948115900362318</v>
      </c>
      <c r="S87">
        <v>11.170721164329782</v>
      </c>
      <c r="T87">
        <v>0</v>
      </c>
      <c r="U87">
        <v>59.970635813619367</v>
      </c>
      <c r="V87">
        <v>7.6786286285119667</v>
      </c>
      <c r="W87">
        <v>14.729406507285667</v>
      </c>
      <c r="X87">
        <v>62.458323463750091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6.9770404719407644</v>
      </c>
      <c r="AF87">
        <v>5.9300460000000008</v>
      </c>
      <c r="AG87">
        <v>13.702760293600001</v>
      </c>
      <c r="AH87">
        <v>0</v>
      </c>
      <c r="AI87">
        <v>0</v>
      </c>
      <c r="AJ87">
        <v>0</v>
      </c>
      <c r="AK87">
        <v>23.051611264302604</v>
      </c>
      <c r="AL87">
        <v>1.6713832</v>
      </c>
      <c r="AM87">
        <v>0</v>
      </c>
      <c r="AN87">
        <v>0</v>
      </c>
      <c r="AO87">
        <v>0</v>
      </c>
      <c r="AP87">
        <v>0</v>
      </c>
      <c r="AQ87">
        <v>31.194529079999999</v>
      </c>
      <c r="AR87">
        <v>1.4023307999999994</v>
      </c>
      <c r="AS87">
        <v>1.9933592878382398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912.53987602739733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467.53828924788229</v>
      </c>
      <c r="L88">
        <v>9.08009340423677</v>
      </c>
      <c r="M88">
        <v>61.47861359792536</v>
      </c>
      <c r="N88">
        <v>25.001686281398211</v>
      </c>
      <c r="O88">
        <v>70.652170290244101</v>
      </c>
      <c r="P88">
        <v>23.92927856198893</v>
      </c>
      <c r="Q88">
        <v>4.6208475752401279</v>
      </c>
      <c r="R88">
        <v>17.948115900362318</v>
      </c>
      <c r="S88">
        <v>11.170721164329782</v>
      </c>
      <c r="T88">
        <v>0</v>
      </c>
      <c r="U88">
        <v>59.970635813619367</v>
      </c>
      <c r="V88">
        <v>6.4862687962962973</v>
      </c>
      <c r="W88">
        <v>14.728478704918034</v>
      </c>
      <c r="X88">
        <v>62.459783528317836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6.9770404719407644</v>
      </c>
      <c r="AF88">
        <v>5.9300460000000008</v>
      </c>
      <c r="AG88">
        <v>13.702760293600001</v>
      </c>
      <c r="AH88">
        <v>0</v>
      </c>
      <c r="AI88">
        <v>0</v>
      </c>
      <c r="AJ88">
        <v>0</v>
      </c>
      <c r="AK88">
        <v>23.051611264302604</v>
      </c>
      <c r="AL88">
        <v>1.6713832</v>
      </c>
      <c r="AM88">
        <v>0</v>
      </c>
      <c r="AN88">
        <v>0</v>
      </c>
      <c r="AO88">
        <v>0</v>
      </c>
      <c r="AP88">
        <v>0</v>
      </c>
      <c r="AQ88">
        <v>31.194529079999999</v>
      </c>
      <c r="AR88">
        <v>1.4023307999999994</v>
      </c>
      <c r="AS88">
        <v>1.9933592878382398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920.98804326444088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460.79</v>
      </c>
      <c r="L89">
        <v>9.08009340423677</v>
      </c>
      <c r="M89">
        <v>61.47861359792536</v>
      </c>
      <c r="N89">
        <v>25.001686281398211</v>
      </c>
      <c r="O89">
        <v>70.652170290244101</v>
      </c>
      <c r="P89">
        <v>23.92927856198893</v>
      </c>
      <c r="Q89">
        <v>4.6208475752401279</v>
      </c>
      <c r="R89">
        <v>17.948115900362318</v>
      </c>
      <c r="S89">
        <v>11.170721164329782</v>
      </c>
      <c r="T89">
        <v>0</v>
      </c>
      <c r="U89">
        <v>59.970635813619367</v>
      </c>
      <c r="V89">
        <v>7.6636274537037039</v>
      </c>
      <c r="W89">
        <v>14.728478704918034</v>
      </c>
      <c r="X89">
        <v>62.459783528317836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6.9770404719407644</v>
      </c>
      <c r="AF89">
        <v>5.9300460000000008</v>
      </c>
      <c r="AG89">
        <v>13.702760293600001</v>
      </c>
      <c r="AH89">
        <v>0</v>
      </c>
      <c r="AI89">
        <v>0</v>
      </c>
      <c r="AJ89">
        <v>0</v>
      </c>
      <c r="AK89">
        <v>23.051611264302604</v>
      </c>
      <c r="AL89">
        <v>1.6713832</v>
      </c>
      <c r="AM89">
        <v>0</v>
      </c>
      <c r="AN89">
        <v>0</v>
      </c>
      <c r="AO89">
        <v>0</v>
      </c>
      <c r="AP89">
        <v>0</v>
      </c>
      <c r="AQ89">
        <v>31.194529079999999</v>
      </c>
      <c r="AR89">
        <v>1.4023307999999994</v>
      </c>
      <c r="AS89">
        <v>1.9933592878382398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915.41711267396613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462.71829182125265</v>
      </c>
      <c r="L90">
        <v>9.08009340423677</v>
      </c>
      <c r="M90">
        <v>61.47861359792536</v>
      </c>
      <c r="N90">
        <v>25.001686281398211</v>
      </c>
      <c r="O90">
        <v>70.652170290244101</v>
      </c>
      <c r="P90">
        <v>23.92927856198893</v>
      </c>
      <c r="Q90">
        <v>4.6208475752401279</v>
      </c>
      <c r="R90">
        <v>17.948115900362318</v>
      </c>
      <c r="S90">
        <v>11.170721164329782</v>
      </c>
      <c r="T90">
        <v>0</v>
      </c>
      <c r="U90">
        <v>59.970635813619367</v>
      </c>
      <c r="V90">
        <v>7.6790749530916846</v>
      </c>
      <c r="W90">
        <v>14.728478704918034</v>
      </c>
      <c r="X90">
        <v>62.459783528317836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6.9770404719407644</v>
      </c>
      <c r="AF90">
        <v>5.9300460000000008</v>
      </c>
      <c r="AG90">
        <v>13.702760293600001</v>
      </c>
      <c r="AH90">
        <v>0</v>
      </c>
      <c r="AI90">
        <v>0</v>
      </c>
      <c r="AJ90">
        <v>0</v>
      </c>
      <c r="AK90">
        <v>23.051611264302604</v>
      </c>
      <c r="AL90">
        <v>1.6713832</v>
      </c>
      <c r="AM90">
        <v>0</v>
      </c>
      <c r="AN90">
        <v>0</v>
      </c>
      <c r="AO90">
        <v>0</v>
      </c>
      <c r="AP90">
        <v>0</v>
      </c>
      <c r="AQ90">
        <v>20.796352720000002</v>
      </c>
      <c r="AR90">
        <v>1.4023307999999994</v>
      </c>
      <c r="AS90">
        <v>1.9933592878382398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906.96267563460651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455.00659206830699</v>
      </c>
      <c r="L91">
        <v>9.08009340423677</v>
      </c>
      <c r="M91">
        <v>61.47861359792536</v>
      </c>
      <c r="N91">
        <v>25.001686281398211</v>
      </c>
      <c r="O91">
        <v>70.652170290244101</v>
      </c>
      <c r="P91">
        <v>23.92927856198893</v>
      </c>
      <c r="Q91">
        <v>4.6208475752401279</v>
      </c>
      <c r="R91">
        <v>17.948115900362318</v>
      </c>
      <c r="S91">
        <v>11.170721164329782</v>
      </c>
      <c r="T91">
        <v>0</v>
      </c>
      <c r="U91">
        <v>59.970635813619367</v>
      </c>
      <c r="V91">
        <v>7.6786286285119667</v>
      </c>
      <c r="W91">
        <v>14.729406507285667</v>
      </c>
      <c r="X91">
        <v>62.461112255614971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6.9770404719407644</v>
      </c>
      <c r="AF91">
        <v>5.9300460000000008</v>
      </c>
      <c r="AG91">
        <v>13.845497798800002</v>
      </c>
      <c r="AH91">
        <v>0</v>
      </c>
      <c r="AI91">
        <v>0</v>
      </c>
      <c r="AJ91">
        <v>0</v>
      </c>
      <c r="AK91">
        <v>23.051611264302604</v>
      </c>
      <c r="AL91">
        <v>1.6713832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1.4023307999999994</v>
      </c>
      <c r="AS91">
        <v>1.9933592878382398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878.59917087194594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471.39342555046869</v>
      </c>
      <c r="L92">
        <v>9.08009340423677</v>
      </c>
      <c r="M92">
        <v>61.47861359792536</v>
      </c>
      <c r="N92">
        <v>25.001686281398211</v>
      </c>
      <c r="O92">
        <v>70.652170290244101</v>
      </c>
      <c r="P92">
        <v>23.92927856198893</v>
      </c>
      <c r="Q92">
        <v>4.6208475752401279</v>
      </c>
      <c r="R92">
        <v>17.948115900362318</v>
      </c>
      <c r="S92">
        <v>11.170721164329782</v>
      </c>
      <c r="T92">
        <v>0</v>
      </c>
      <c r="U92">
        <v>59.970635813619367</v>
      </c>
      <c r="V92">
        <v>7.6786286285119667</v>
      </c>
      <c r="W92">
        <v>14.729406507285667</v>
      </c>
      <c r="X92">
        <v>58.941432474733141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6.9770404719407644</v>
      </c>
      <c r="AF92">
        <v>5.9300460000000008</v>
      </c>
      <c r="AG92">
        <v>13.845497798800002</v>
      </c>
      <c r="AH92">
        <v>0</v>
      </c>
      <c r="AI92">
        <v>0</v>
      </c>
      <c r="AJ92">
        <v>0</v>
      </c>
      <c r="AK92">
        <v>23.051611264302604</v>
      </c>
      <c r="AL92">
        <v>1.6713832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1.4023307999999994</v>
      </c>
      <c r="AS92">
        <v>1.9933592878382398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891.46632457322573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437.65338803948134</v>
      </c>
      <c r="L93">
        <v>9.08009340423677</v>
      </c>
      <c r="M93">
        <v>61.47861359792536</v>
      </c>
      <c r="N93">
        <v>25.001686281398211</v>
      </c>
      <c r="O93">
        <v>70.652170290244101</v>
      </c>
      <c r="P93">
        <v>23.92927856198893</v>
      </c>
      <c r="Q93">
        <v>4.6208475752401279</v>
      </c>
      <c r="R93">
        <v>17.948115900362318</v>
      </c>
      <c r="S93">
        <v>11.170721164329782</v>
      </c>
      <c r="T93">
        <v>0</v>
      </c>
      <c r="U93">
        <v>59.970635813619367</v>
      </c>
      <c r="V93">
        <v>7.6786286285119667</v>
      </c>
      <c r="W93">
        <v>14.732475583844581</v>
      </c>
      <c r="X93">
        <v>62.459166833919433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6.9770404719407644</v>
      </c>
      <c r="AF93">
        <v>5.9300460000000008</v>
      </c>
      <c r="AG93">
        <v>13.845497798800002</v>
      </c>
      <c r="AH93">
        <v>0</v>
      </c>
      <c r="AI93">
        <v>0</v>
      </c>
      <c r="AJ93">
        <v>0</v>
      </c>
      <c r="AK93">
        <v>23.051611264302604</v>
      </c>
      <c r="AL93">
        <v>1.6713832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2.8046615999999989</v>
      </c>
      <c r="AS93">
        <v>1.9933592878382398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862.64942129798362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391.3816639244946</v>
      </c>
      <c r="L94">
        <v>9.08009340423677</v>
      </c>
      <c r="M94">
        <v>61.47861359792536</v>
      </c>
      <c r="N94">
        <v>25.001686281398211</v>
      </c>
      <c r="O94">
        <v>70.652170290244101</v>
      </c>
      <c r="P94">
        <v>23.92927856198893</v>
      </c>
      <c r="Q94">
        <v>4.6208475752401279</v>
      </c>
      <c r="R94">
        <v>17.948115900362318</v>
      </c>
      <c r="S94">
        <v>11.170721164329782</v>
      </c>
      <c r="T94">
        <v>0</v>
      </c>
      <c r="U94">
        <v>59.970635813619367</v>
      </c>
      <c r="V94">
        <v>7.6786286285119667</v>
      </c>
      <c r="W94">
        <v>14.72602866147456</v>
      </c>
      <c r="X94">
        <v>62.459166833919433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6.9770404719407644</v>
      </c>
      <c r="AF94">
        <v>5.9300460000000008</v>
      </c>
      <c r="AG94">
        <v>13.845497798800002</v>
      </c>
      <c r="AH94">
        <v>0</v>
      </c>
      <c r="AI94">
        <v>0</v>
      </c>
      <c r="AJ94">
        <v>0</v>
      </c>
      <c r="AK94">
        <v>23.051611264302604</v>
      </c>
      <c r="AL94">
        <v>1.6713832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2.8046615999999989</v>
      </c>
      <c r="AS94">
        <v>1.9933592878382398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816.37125026062688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284.38154047831858</v>
      </c>
      <c r="L95">
        <v>9.08009340423677</v>
      </c>
      <c r="M95">
        <v>61.47861359792536</v>
      </c>
      <c r="N95">
        <v>25.001686281398211</v>
      </c>
      <c r="O95">
        <v>70.652170290244101</v>
      </c>
      <c r="P95">
        <v>23.92927856198893</v>
      </c>
      <c r="Q95">
        <v>4.6208475752401279</v>
      </c>
      <c r="R95">
        <v>17.948115900362318</v>
      </c>
      <c r="S95">
        <v>11.170721164329782</v>
      </c>
      <c r="T95">
        <v>0</v>
      </c>
      <c r="U95">
        <v>59.970635813619367</v>
      </c>
      <c r="V95">
        <v>7.6786286285119667</v>
      </c>
      <c r="W95">
        <v>14.72602866147456</v>
      </c>
      <c r="X95">
        <v>62.459166833919433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6.9770404719407644</v>
      </c>
      <c r="AF95">
        <v>5.9300460000000008</v>
      </c>
      <c r="AG95">
        <v>13.988234610800003</v>
      </c>
      <c r="AH95">
        <v>0</v>
      </c>
      <c r="AI95">
        <v>0</v>
      </c>
      <c r="AJ95">
        <v>0</v>
      </c>
      <c r="AK95">
        <v>23.051611264302604</v>
      </c>
      <c r="AL95">
        <v>1.6713832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2.8046615999999989</v>
      </c>
      <c r="AS95">
        <v>1.9933592878382398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709.51386362645098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260.28148761180807</v>
      </c>
      <c r="L96">
        <v>2.8900733141688648</v>
      </c>
      <c r="M96">
        <v>61.47861359792536</v>
      </c>
      <c r="N96">
        <v>25.001686281398211</v>
      </c>
      <c r="O96">
        <v>70.652170290244101</v>
      </c>
      <c r="P96">
        <v>23.92927856198893</v>
      </c>
      <c r="Q96">
        <v>1.930150239520958</v>
      </c>
      <c r="R96">
        <v>4.8198800829302</v>
      </c>
      <c r="S96">
        <v>3.8551924607329839</v>
      </c>
      <c r="T96">
        <v>0</v>
      </c>
      <c r="U96">
        <v>59.970635813619367</v>
      </c>
      <c r="V96">
        <v>2.89</v>
      </c>
      <c r="W96">
        <v>14.72602866147456</v>
      </c>
      <c r="X96">
        <v>62.459226434105076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6.9770404719407644</v>
      </c>
      <c r="AF96">
        <v>5.9300460000000008</v>
      </c>
      <c r="AG96">
        <v>13.988234610800003</v>
      </c>
      <c r="AH96">
        <v>0</v>
      </c>
      <c r="AI96">
        <v>0</v>
      </c>
      <c r="AJ96">
        <v>0</v>
      </c>
      <c r="AK96">
        <v>23.051611264302604</v>
      </c>
      <c r="AL96">
        <v>1.6713832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2.8046615999999989</v>
      </c>
      <c r="AS96">
        <v>1.9933592878382398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651.30075978479817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260.28150838862973</v>
      </c>
      <c r="L97">
        <v>2.8900733141688648</v>
      </c>
      <c r="M97">
        <v>61.47861359792536</v>
      </c>
      <c r="N97">
        <v>25.001686281398211</v>
      </c>
      <c r="O97">
        <v>70.652170290244101</v>
      </c>
      <c r="P97">
        <v>23.92927856198893</v>
      </c>
      <c r="Q97">
        <v>1.930150239520958</v>
      </c>
      <c r="R97">
        <v>4.8198800829302</v>
      </c>
      <c r="S97">
        <v>3.8551924607329839</v>
      </c>
      <c r="T97">
        <v>0</v>
      </c>
      <c r="U97">
        <v>59.970635813619367</v>
      </c>
      <c r="V97">
        <v>2.89</v>
      </c>
      <c r="W97">
        <v>14.72602866147456</v>
      </c>
      <c r="X97">
        <v>62.459783528317836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5.9300460000000008</v>
      </c>
      <c r="AG97">
        <v>13.988234610800003</v>
      </c>
      <c r="AH97">
        <v>0</v>
      </c>
      <c r="AI97">
        <v>0</v>
      </c>
      <c r="AJ97">
        <v>0</v>
      </c>
      <c r="AK97">
        <v>23.051611264302604</v>
      </c>
      <c r="AL97">
        <v>1.6713832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1.4023307999999994</v>
      </c>
      <c r="AS97">
        <v>1.9933592878382398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642.9219663838918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260.27694918830213</v>
      </c>
      <c r="L98">
        <v>2.8900733141688648</v>
      </c>
      <c r="M98">
        <v>61.47861359792536</v>
      </c>
      <c r="N98">
        <v>25.001686281398211</v>
      </c>
      <c r="O98">
        <v>70.652170290244101</v>
      </c>
      <c r="P98">
        <v>23.92927856198893</v>
      </c>
      <c r="Q98">
        <v>1.930150239520958</v>
      </c>
      <c r="R98">
        <v>4.8198800829302</v>
      </c>
      <c r="S98">
        <v>3.8551924607329839</v>
      </c>
      <c r="T98">
        <v>0</v>
      </c>
      <c r="U98">
        <v>59.970635813619367</v>
      </c>
      <c r="V98">
        <v>2.89</v>
      </c>
      <c r="W98">
        <v>14.732475583844581</v>
      </c>
      <c r="X98">
        <v>62.459783528317836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5.9300460000000008</v>
      </c>
      <c r="AG98">
        <v>13.988234610800003</v>
      </c>
      <c r="AH98">
        <v>0</v>
      </c>
      <c r="AI98">
        <v>0</v>
      </c>
      <c r="AJ98">
        <v>0</v>
      </c>
      <c r="AK98">
        <v>23.051611264302604</v>
      </c>
      <c r="AL98">
        <v>1.6713832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1.4023307999999994</v>
      </c>
      <c r="AS98">
        <v>1.9933592878382398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642.9238541059342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9.9243082053180505</v>
      </c>
      <c r="L99">
        <f t="shared" si="2"/>
        <v>0.1745249188553557</v>
      </c>
      <c r="M99">
        <f t="shared" si="2"/>
        <v>1.3778100787023453</v>
      </c>
      <c r="N99">
        <f t="shared" si="2"/>
        <v>0.55759887400804853</v>
      </c>
      <c r="O99">
        <f t="shared" si="2"/>
        <v>1.6667933734594942</v>
      </c>
      <c r="P99">
        <f t="shared" si="2"/>
        <v>0.53722846478445618</v>
      </c>
      <c r="Q99">
        <f t="shared" si="2"/>
        <v>9.236851982059914E-2</v>
      </c>
      <c r="R99">
        <f t="shared" si="2"/>
        <v>0.35933047591949685</v>
      </c>
      <c r="S99">
        <f t="shared" si="2"/>
        <v>0.22892598420457488</v>
      </c>
      <c r="T99">
        <f t="shared" si="2"/>
        <v>0</v>
      </c>
      <c r="U99">
        <f t="shared" si="2"/>
        <v>1.439295259526864</v>
      </c>
      <c r="V99">
        <f t="shared" si="2"/>
        <v>0.15023923018428917</v>
      </c>
      <c r="W99">
        <f t="shared" si="2"/>
        <v>0.313377425694149</v>
      </c>
      <c r="X99">
        <f t="shared" si="2"/>
        <v>1.3230151480182897</v>
      </c>
      <c r="Y99">
        <f t="shared" si="2"/>
        <v>0</v>
      </c>
      <c r="Z99">
        <f t="shared" si="2"/>
        <v>1.9557889351545444E-2</v>
      </c>
      <c r="AA99">
        <f t="shared" si="2"/>
        <v>3.572010225443039E-2</v>
      </c>
      <c r="AB99">
        <f t="shared" si="2"/>
        <v>5.3543213011440327E-2</v>
      </c>
      <c r="AC99">
        <f t="shared" si="2"/>
        <v>3.3348311362984918E-2</v>
      </c>
      <c r="AD99">
        <f t="shared" si="2"/>
        <v>4.2548043006245269E-2</v>
      </c>
      <c r="AE99">
        <f t="shared" si="2"/>
        <v>0.16744897407160961</v>
      </c>
      <c r="AF99">
        <f t="shared" si="2"/>
        <v>0.18383142599999977</v>
      </c>
      <c r="AG99">
        <f t="shared" si="2"/>
        <v>0.30488642242479985</v>
      </c>
      <c r="AH99">
        <f t="shared" si="2"/>
        <v>0.25059180021959865</v>
      </c>
      <c r="AI99">
        <f t="shared" si="2"/>
        <v>1.8923320779536526E-2</v>
      </c>
      <c r="AJ99">
        <f t="shared" si="2"/>
        <v>0</v>
      </c>
      <c r="AK99">
        <f t="shared" si="2"/>
        <v>0.55345360448605252</v>
      </c>
      <c r="AL99">
        <f t="shared" si="2"/>
        <v>0.16387912552035286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8.5961892180198857E-3</v>
      </c>
      <c r="AQ99">
        <f t="shared" si="2"/>
        <v>0.33846695519999992</v>
      </c>
      <c r="AR99">
        <f t="shared" si="2"/>
        <v>7.1612359432155742E-2</v>
      </c>
      <c r="AS99">
        <f t="shared" si="2"/>
        <v>6.326068023156417E-2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20.454484375066354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77.119545457224532</v>
      </c>
      <c r="L3">
        <v>31.809627146457245</v>
      </c>
      <c r="M3">
        <v>0</v>
      </c>
      <c r="N3">
        <v>14.460975345160726</v>
      </c>
      <c r="O3">
        <v>48.561491709755892</v>
      </c>
      <c r="P3">
        <v>59.998191129098863</v>
      </c>
      <c r="Q3">
        <v>2.0001756291390733</v>
      </c>
      <c r="R3">
        <v>4.82</v>
      </c>
      <c r="S3">
        <v>2.891090566037736</v>
      </c>
      <c r="T3">
        <v>0</v>
      </c>
      <c r="U3">
        <v>319.58338824939932</v>
      </c>
      <c r="V3">
        <v>0</v>
      </c>
      <c r="W3">
        <v>4.8193881748743719</v>
      </c>
      <c r="X3">
        <v>17.350046617826123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13.359979600000001</v>
      </c>
      <c r="AL3">
        <v>1.7068584000000004</v>
      </c>
      <c r="AM3">
        <v>0</v>
      </c>
      <c r="AN3">
        <v>0</v>
      </c>
      <c r="AO3">
        <v>0</v>
      </c>
      <c r="AP3">
        <v>0</v>
      </c>
      <c r="AQ3">
        <v>0</v>
      </c>
      <c r="AR3">
        <v>0.27030560000000003</v>
      </c>
      <c r="AS3">
        <v>1.1528958508028548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599.90395947577679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77.119545457224532</v>
      </c>
      <c r="L4">
        <v>31.809627146457245</v>
      </c>
      <c r="M4">
        <v>0</v>
      </c>
      <c r="N4">
        <v>14.460975345160726</v>
      </c>
      <c r="O4">
        <v>48.561491709755892</v>
      </c>
      <c r="P4">
        <v>59.998191129098863</v>
      </c>
      <c r="Q4">
        <v>1.9279999999999999</v>
      </c>
      <c r="R4">
        <v>4.82</v>
      </c>
      <c r="S4">
        <v>2.891090566037736</v>
      </c>
      <c r="T4">
        <v>0</v>
      </c>
      <c r="U4">
        <v>319.58338824939932</v>
      </c>
      <c r="V4">
        <v>0</v>
      </c>
      <c r="W4">
        <v>4.8193881748743719</v>
      </c>
      <c r="X4">
        <v>17.350046617826123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13.359979600000001</v>
      </c>
      <c r="AL4">
        <v>13.654867200000004</v>
      </c>
      <c r="AM4">
        <v>0</v>
      </c>
      <c r="AN4">
        <v>0</v>
      </c>
      <c r="AO4">
        <v>0</v>
      </c>
      <c r="AP4">
        <v>0</v>
      </c>
      <c r="AQ4">
        <v>0</v>
      </c>
      <c r="AR4">
        <v>0.27030560000000003</v>
      </c>
      <c r="AS4">
        <v>1.1528958508028548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611.7797926466377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77.119545457224532</v>
      </c>
      <c r="L5">
        <v>31.809627146457245</v>
      </c>
      <c r="M5">
        <v>0</v>
      </c>
      <c r="N5">
        <v>14.460975345160726</v>
      </c>
      <c r="O5">
        <v>48.561491709755892</v>
      </c>
      <c r="P5">
        <v>59.998191129098863</v>
      </c>
      <c r="Q5">
        <v>1.9279999999999999</v>
      </c>
      <c r="R5">
        <v>4.82</v>
      </c>
      <c r="S5">
        <v>2.891090566037736</v>
      </c>
      <c r="T5">
        <v>0</v>
      </c>
      <c r="U5">
        <v>319.58338824939932</v>
      </c>
      <c r="V5">
        <v>0</v>
      </c>
      <c r="W5">
        <v>4.8200533595608421</v>
      </c>
      <c r="X5">
        <v>19.090304732234809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13.359979600000001</v>
      </c>
      <c r="AL5">
        <v>13.654867200000004</v>
      </c>
      <c r="AM5">
        <v>0</v>
      </c>
      <c r="AN5">
        <v>0</v>
      </c>
      <c r="AO5">
        <v>0</v>
      </c>
      <c r="AP5">
        <v>0</v>
      </c>
      <c r="AQ5">
        <v>0</v>
      </c>
      <c r="AR5">
        <v>0.27030560000000003</v>
      </c>
      <c r="AS5">
        <v>1.1528958508028548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613.52071594573283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77.119545457224532</v>
      </c>
      <c r="L6">
        <v>31.809627146457245</v>
      </c>
      <c r="M6">
        <v>0</v>
      </c>
      <c r="N6">
        <v>14.460975345160726</v>
      </c>
      <c r="O6">
        <v>48.561491709755892</v>
      </c>
      <c r="P6">
        <v>59.998191129098863</v>
      </c>
      <c r="Q6">
        <v>1.9279999999999999</v>
      </c>
      <c r="R6">
        <v>4.82</v>
      </c>
      <c r="S6">
        <v>2.891090566037736</v>
      </c>
      <c r="T6">
        <v>0</v>
      </c>
      <c r="U6">
        <v>319.58338824939932</v>
      </c>
      <c r="V6">
        <v>0</v>
      </c>
      <c r="W6">
        <v>4.8200533595608421</v>
      </c>
      <c r="X6">
        <v>17.349608749577182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13.359979600000001</v>
      </c>
      <c r="AL6">
        <v>1.7068584000000004</v>
      </c>
      <c r="AM6">
        <v>0</v>
      </c>
      <c r="AN6">
        <v>0</v>
      </c>
      <c r="AO6">
        <v>0</v>
      </c>
      <c r="AP6">
        <v>0</v>
      </c>
      <c r="AQ6">
        <v>0</v>
      </c>
      <c r="AR6">
        <v>0.27030560000000003</v>
      </c>
      <c r="AS6">
        <v>1.1528958508028548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599.83201116307521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77.119545457224532</v>
      </c>
      <c r="L7">
        <v>31.809627146457245</v>
      </c>
      <c r="M7">
        <v>0</v>
      </c>
      <c r="N7">
        <v>14.460975345160726</v>
      </c>
      <c r="O7">
        <v>48.561491709755892</v>
      </c>
      <c r="P7">
        <v>59.998191129098863</v>
      </c>
      <c r="Q7">
        <v>1.9279999999999999</v>
      </c>
      <c r="R7">
        <v>4.82</v>
      </c>
      <c r="S7">
        <v>2.891090566037736</v>
      </c>
      <c r="T7">
        <v>0</v>
      </c>
      <c r="U7">
        <v>319.58338824939932</v>
      </c>
      <c r="V7">
        <v>0</v>
      </c>
      <c r="W7">
        <v>4.8200533595608421</v>
      </c>
      <c r="X7">
        <v>17.349608749577182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13.359979600000001</v>
      </c>
      <c r="AL7">
        <v>0.34137178158347681</v>
      </c>
      <c r="AM7">
        <v>0</v>
      </c>
      <c r="AN7">
        <v>0</v>
      </c>
      <c r="AO7">
        <v>0</v>
      </c>
      <c r="AP7">
        <v>0</v>
      </c>
      <c r="AQ7">
        <v>0</v>
      </c>
      <c r="AR7">
        <v>0.27030560000000003</v>
      </c>
      <c r="AS7">
        <v>1.1528958508028548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598.46652454465868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77.119545457224532</v>
      </c>
      <c r="L8">
        <v>31.809627146457245</v>
      </c>
      <c r="M8">
        <v>0</v>
      </c>
      <c r="N8">
        <v>14.460975345160726</v>
      </c>
      <c r="O8">
        <v>48.561491709755892</v>
      </c>
      <c r="P8">
        <v>59.998191129098863</v>
      </c>
      <c r="Q8">
        <v>1.9279999999999999</v>
      </c>
      <c r="R8">
        <v>4.82</v>
      </c>
      <c r="S8">
        <v>2.891090566037736</v>
      </c>
      <c r="T8">
        <v>0</v>
      </c>
      <c r="U8">
        <v>319.58338824939932</v>
      </c>
      <c r="V8">
        <v>0</v>
      </c>
      <c r="W8">
        <v>4.8200533595608421</v>
      </c>
      <c r="X8">
        <v>17.349608749577182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13.359979600000001</v>
      </c>
      <c r="AL8">
        <v>0.34137178158347681</v>
      </c>
      <c r="AM8">
        <v>0</v>
      </c>
      <c r="AN8">
        <v>0</v>
      </c>
      <c r="AO8">
        <v>0</v>
      </c>
      <c r="AP8">
        <v>0</v>
      </c>
      <c r="AQ8">
        <v>0</v>
      </c>
      <c r="AR8">
        <v>0.27030560000000003</v>
      </c>
      <c r="AS8">
        <v>1.1528958508028548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598.46652454465868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77.119545457224532</v>
      </c>
      <c r="L9">
        <v>31.809627146457245</v>
      </c>
      <c r="M9">
        <v>0</v>
      </c>
      <c r="N9">
        <v>14.460975345160726</v>
      </c>
      <c r="O9">
        <v>48.561491709755892</v>
      </c>
      <c r="P9">
        <v>59.998191129098863</v>
      </c>
      <c r="Q9">
        <v>1.9279999999999999</v>
      </c>
      <c r="R9">
        <v>4.82</v>
      </c>
      <c r="S9">
        <v>2.891090566037736</v>
      </c>
      <c r="T9">
        <v>0</v>
      </c>
      <c r="U9">
        <v>319.58338824939932</v>
      </c>
      <c r="V9">
        <v>0</v>
      </c>
      <c r="W9">
        <v>4.8200533595608421</v>
      </c>
      <c r="X9">
        <v>17.349608749577182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13.359979600000001</v>
      </c>
      <c r="AL9">
        <v>0.34137178158347681</v>
      </c>
      <c r="AM9">
        <v>0</v>
      </c>
      <c r="AN9">
        <v>0</v>
      </c>
      <c r="AO9">
        <v>0</v>
      </c>
      <c r="AP9">
        <v>0</v>
      </c>
      <c r="AQ9">
        <v>0</v>
      </c>
      <c r="AR9">
        <v>8.6497792000000011</v>
      </c>
      <c r="AS9">
        <v>1.1528958508028548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606.84599814465867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77.119545457224532</v>
      </c>
      <c r="L10">
        <v>31.809627146457245</v>
      </c>
      <c r="M10">
        <v>0</v>
      </c>
      <c r="N10">
        <v>14.460975345160726</v>
      </c>
      <c r="O10">
        <v>48.561491709755892</v>
      </c>
      <c r="P10">
        <v>59.998191129098863</v>
      </c>
      <c r="Q10">
        <v>1.9279999999999999</v>
      </c>
      <c r="R10">
        <v>4.82</v>
      </c>
      <c r="S10">
        <v>2.891090566037736</v>
      </c>
      <c r="T10">
        <v>0</v>
      </c>
      <c r="U10">
        <v>319.58338824939932</v>
      </c>
      <c r="V10">
        <v>0</v>
      </c>
      <c r="W10">
        <v>4.8200533595608421</v>
      </c>
      <c r="X10">
        <v>17.349608749577182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13.359979600000001</v>
      </c>
      <c r="AL10">
        <v>0.34137178158347681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8.6497792000000011</v>
      </c>
      <c r="AS10">
        <v>1.1528958508028548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606.84599814465867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77.119545457224532</v>
      </c>
      <c r="L11">
        <v>31.809627146457245</v>
      </c>
      <c r="M11">
        <v>0</v>
      </c>
      <c r="N11">
        <v>14.460975345160726</v>
      </c>
      <c r="O11">
        <v>48.561491709755892</v>
      </c>
      <c r="P11">
        <v>59.998191129098863</v>
      </c>
      <c r="Q11">
        <v>1.9279999999999999</v>
      </c>
      <c r="R11">
        <v>4.82</v>
      </c>
      <c r="S11">
        <v>2.891090566037736</v>
      </c>
      <c r="T11">
        <v>0</v>
      </c>
      <c r="U11">
        <v>319.58338824939932</v>
      </c>
      <c r="V11">
        <v>0</v>
      </c>
      <c r="W11">
        <v>4.8200533595608421</v>
      </c>
      <c r="X11">
        <v>17.349608749577182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13.359979600000001</v>
      </c>
      <c r="AL11">
        <v>0.34137178158347681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1.0812224000000001</v>
      </c>
      <c r="AS11">
        <v>1.1528958508028548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599.27744134465865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77.119545457224532</v>
      </c>
      <c r="L12">
        <v>31.809627146457245</v>
      </c>
      <c r="M12">
        <v>0</v>
      </c>
      <c r="N12">
        <v>14.460975345160726</v>
      </c>
      <c r="O12">
        <v>48.561491709755892</v>
      </c>
      <c r="P12">
        <v>59.998191129098863</v>
      </c>
      <c r="Q12">
        <v>1.9279999999999999</v>
      </c>
      <c r="R12">
        <v>4.82</v>
      </c>
      <c r="S12">
        <v>2.891090566037736</v>
      </c>
      <c r="T12">
        <v>0</v>
      </c>
      <c r="U12">
        <v>319.58338824939932</v>
      </c>
      <c r="V12">
        <v>0</v>
      </c>
      <c r="W12">
        <v>4.8200533595608421</v>
      </c>
      <c r="X12">
        <v>17.349608749577182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13.359979600000001</v>
      </c>
      <c r="AL12">
        <v>0.34137178158347681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0.64873333840579706</v>
      </c>
      <c r="AS12">
        <v>1.1528958508028548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598.84495228306446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77.119545457224532</v>
      </c>
      <c r="L13">
        <v>31.809627146457245</v>
      </c>
      <c r="M13">
        <v>0</v>
      </c>
      <c r="N13">
        <v>14.999823384615384</v>
      </c>
      <c r="O13">
        <v>48.569728416972097</v>
      </c>
      <c r="P13">
        <v>60.051527050363013</v>
      </c>
      <c r="Q13">
        <v>1.9279999999999999</v>
      </c>
      <c r="R13">
        <v>4.82</v>
      </c>
      <c r="S13">
        <v>2.891090566037736</v>
      </c>
      <c r="T13">
        <v>0</v>
      </c>
      <c r="U13">
        <v>319.58338824939932</v>
      </c>
      <c r="V13">
        <v>0</v>
      </c>
      <c r="W13">
        <v>4.8200533595608421</v>
      </c>
      <c r="X13">
        <v>17.349608749577182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13.359979600000001</v>
      </c>
      <c r="AL13">
        <v>0.34137178158347681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0.64873333840579706</v>
      </c>
      <c r="AS13">
        <v>1.1528958508028548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599.44537295099951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77.119545457224532</v>
      </c>
      <c r="L14">
        <v>31.809627146457245</v>
      </c>
      <c r="M14">
        <v>0</v>
      </c>
      <c r="N14">
        <v>14.458820263448278</v>
      </c>
      <c r="O14">
        <v>48.569728416972097</v>
      </c>
      <c r="P14">
        <v>60.001963756784114</v>
      </c>
      <c r="Q14">
        <v>1.9279999999999999</v>
      </c>
      <c r="R14">
        <v>4.82</v>
      </c>
      <c r="S14">
        <v>2.891090566037736</v>
      </c>
      <c r="T14">
        <v>0</v>
      </c>
      <c r="U14">
        <v>319.58338824939932</v>
      </c>
      <c r="V14">
        <v>0</v>
      </c>
      <c r="W14">
        <v>4.8200533595608421</v>
      </c>
      <c r="X14">
        <v>17.349608749577182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13.359979600000001</v>
      </c>
      <c r="AL14">
        <v>0.34137178158347681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0.64873333840579706</v>
      </c>
      <c r="AS14">
        <v>1.1528958508028548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598.85480653625348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77.119545457224532</v>
      </c>
      <c r="L15">
        <v>31.809627146457245</v>
      </c>
      <c r="M15">
        <v>0</v>
      </c>
      <c r="N15">
        <v>14.458820263448278</v>
      </c>
      <c r="O15">
        <v>48.569701362509043</v>
      </c>
      <c r="P15">
        <v>60.001963756784114</v>
      </c>
      <c r="Q15">
        <v>1.9279999999999999</v>
      </c>
      <c r="R15">
        <v>4.82</v>
      </c>
      <c r="S15">
        <v>2.891090566037736</v>
      </c>
      <c r="T15">
        <v>0</v>
      </c>
      <c r="U15">
        <v>319.58338824939932</v>
      </c>
      <c r="V15">
        <v>0</v>
      </c>
      <c r="W15">
        <v>4.8200533595608421</v>
      </c>
      <c r="X15">
        <v>17.349608749577182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4.035168571083398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13.359979600000001</v>
      </c>
      <c r="AL15">
        <v>0.34137178158347681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0.64873333840579706</v>
      </c>
      <c r="AS15">
        <v>1.1528958508028548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602.88994805287382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77.119545457224532</v>
      </c>
      <c r="L16">
        <v>31.809627146457245</v>
      </c>
      <c r="M16">
        <v>0</v>
      </c>
      <c r="N16">
        <v>14.458820263448278</v>
      </c>
      <c r="O16">
        <v>48.569701362509043</v>
      </c>
      <c r="P16">
        <v>60.001963756784114</v>
      </c>
      <c r="Q16">
        <v>1.9279999999999999</v>
      </c>
      <c r="R16">
        <v>4.82</v>
      </c>
      <c r="S16">
        <v>2.891090566037736</v>
      </c>
      <c r="T16">
        <v>0</v>
      </c>
      <c r="U16">
        <v>319.58338824939932</v>
      </c>
      <c r="V16">
        <v>0</v>
      </c>
      <c r="W16">
        <v>4.8200533595608421</v>
      </c>
      <c r="X16">
        <v>17.349608749577182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4.035168571083398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13.359979600000001</v>
      </c>
      <c r="AL16">
        <v>0.34137178158347681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0.64873333840579706</v>
      </c>
      <c r="AS16">
        <v>1.1528958508028548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602.88994805287382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77.119545457224532</v>
      </c>
      <c r="L17">
        <v>31.809627146457245</v>
      </c>
      <c r="M17">
        <v>0</v>
      </c>
      <c r="N17">
        <v>14.458820263448278</v>
      </c>
      <c r="O17">
        <v>48.569701362509043</v>
      </c>
      <c r="P17">
        <v>60.001963756784114</v>
      </c>
      <c r="Q17">
        <v>1.9279999999999999</v>
      </c>
      <c r="R17">
        <v>4.82</v>
      </c>
      <c r="S17">
        <v>2.891090566037736</v>
      </c>
      <c r="T17">
        <v>0</v>
      </c>
      <c r="U17">
        <v>319.58338824939932</v>
      </c>
      <c r="V17">
        <v>0</v>
      </c>
      <c r="W17">
        <v>4.8200533595608421</v>
      </c>
      <c r="X17">
        <v>17.349608749577182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4.035168571083398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13.359979600000001</v>
      </c>
      <c r="AL17">
        <v>0.34137178158347681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0.64873333840579706</v>
      </c>
      <c r="AS17">
        <v>1.1528958508028548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602.88994805287382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77.119545457224532</v>
      </c>
      <c r="L18">
        <v>31.809627146457245</v>
      </c>
      <c r="M18">
        <v>0</v>
      </c>
      <c r="N18">
        <v>14.458820263448278</v>
      </c>
      <c r="O18">
        <v>48.569701362509043</v>
      </c>
      <c r="P18">
        <v>60.001963756784114</v>
      </c>
      <c r="Q18">
        <v>1.9279999999999999</v>
      </c>
      <c r="R18">
        <v>4.82</v>
      </c>
      <c r="S18">
        <v>2.891090566037736</v>
      </c>
      <c r="T18">
        <v>0</v>
      </c>
      <c r="U18">
        <v>319.58338824939932</v>
      </c>
      <c r="V18">
        <v>0</v>
      </c>
      <c r="W18">
        <v>4.8200533595608421</v>
      </c>
      <c r="X18">
        <v>17.349608749577182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4.035168571083398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13.359979600000001</v>
      </c>
      <c r="AL18">
        <v>0.34137178158347681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0.64873333840579706</v>
      </c>
      <c r="AS18">
        <v>1.1528958508028548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602.88994805287382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77.119545457224532</v>
      </c>
      <c r="L19">
        <v>31.809627146457245</v>
      </c>
      <c r="M19">
        <v>0</v>
      </c>
      <c r="N19">
        <v>14.458820263448278</v>
      </c>
      <c r="O19">
        <v>48.561491709755892</v>
      </c>
      <c r="P19">
        <v>60.001963756784114</v>
      </c>
      <c r="Q19">
        <v>1.9279999999999999</v>
      </c>
      <c r="R19">
        <v>4.82</v>
      </c>
      <c r="S19">
        <v>2.891090566037736</v>
      </c>
      <c r="T19">
        <v>0</v>
      </c>
      <c r="U19">
        <v>319.58338824939932</v>
      </c>
      <c r="V19">
        <v>0</v>
      </c>
      <c r="W19">
        <v>4.8200533595608421</v>
      </c>
      <c r="X19">
        <v>17.349608749577182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4.035168571083398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13.328909778408196</v>
      </c>
      <c r="AL19">
        <v>0.34137178158347681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0.94606959999999996</v>
      </c>
      <c r="AS19">
        <v>1.1528958508028548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603.14800484012312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77.119545457224532</v>
      </c>
      <c r="L20">
        <v>31.809627146457245</v>
      </c>
      <c r="M20">
        <v>0</v>
      </c>
      <c r="N20">
        <v>14.458820263448278</v>
      </c>
      <c r="O20">
        <v>48.561491709755892</v>
      </c>
      <c r="P20">
        <v>60.001963756784114</v>
      </c>
      <c r="Q20">
        <v>1.9279999999999999</v>
      </c>
      <c r="R20">
        <v>4.82</v>
      </c>
      <c r="S20">
        <v>2.891090566037736</v>
      </c>
      <c r="T20">
        <v>0</v>
      </c>
      <c r="U20">
        <v>319.58338824939932</v>
      </c>
      <c r="V20">
        <v>0</v>
      </c>
      <c r="W20">
        <v>4.8200533595608421</v>
      </c>
      <c r="X20">
        <v>17.349608749577182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4.035168571083398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13.328909778408196</v>
      </c>
      <c r="AL20">
        <v>0.34137178158347681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8.6497792000000011</v>
      </c>
      <c r="AS20">
        <v>1.1528958508028548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610.85171444012315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77.119545457224532</v>
      </c>
      <c r="L21">
        <v>31.809627146457245</v>
      </c>
      <c r="M21">
        <v>0</v>
      </c>
      <c r="N21">
        <v>14.458820263448278</v>
      </c>
      <c r="O21">
        <v>48.561491709755892</v>
      </c>
      <c r="P21">
        <v>60.001963756784114</v>
      </c>
      <c r="Q21">
        <v>1.9279999999999999</v>
      </c>
      <c r="R21">
        <v>4.82</v>
      </c>
      <c r="S21">
        <v>2.891090566037736</v>
      </c>
      <c r="T21">
        <v>0</v>
      </c>
      <c r="U21">
        <v>319.58338824939932</v>
      </c>
      <c r="V21">
        <v>0</v>
      </c>
      <c r="W21">
        <v>4.8200533595608421</v>
      </c>
      <c r="X21">
        <v>17.349608749577182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4.035168571083398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13.328909778408196</v>
      </c>
      <c r="AL21">
        <v>0.34137178158347681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8.6497792000000011</v>
      </c>
      <c r="AS21">
        <v>4.0845451911239961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613.78336378044423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77.119545457224532</v>
      </c>
      <c r="L22">
        <v>31.809627146457245</v>
      </c>
      <c r="M22">
        <v>0</v>
      </c>
      <c r="N22">
        <v>14.458820263448278</v>
      </c>
      <c r="O22">
        <v>48.561491709755892</v>
      </c>
      <c r="P22">
        <v>60.001963756784114</v>
      </c>
      <c r="Q22">
        <v>1.9279999999999999</v>
      </c>
      <c r="R22">
        <v>4.82</v>
      </c>
      <c r="S22">
        <v>2.891090566037736</v>
      </c>
      <c r="T22">
        <v>0</v>
      </c>
      <c r="U22">
        <v>319.58338824939932</v>
      </c>
      <c r="V22">
        <v>0</v>
      </c>
      <c r="W22">
        <v>4.8200533595608421</v>
      </c>
      <c r="X22">
        <v>17.349608749577182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4.035168571083398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13.328909778408196</v>
      </c>
      <c r="AL22">
        <v>0.34137178158347681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1.0812224000000001</v>
      </c>
      <c r="AS22">
        <v>4.0845451911239961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606.21480698044422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77.119545457224532</v>
      </c>
      <c r="L23">
        <v>31.809627146457245</v>
      </c>
      <c r="M23">
        <v>0</v>
      </c>
      <c r="N23">
        <v>14.458820263448278</v>
      </c>
      <c r="O23">
        <v>48.561491709755892</v>
      </c>
      <c r="P23">
        <v>60.001963756784114</v>
      </c>
      <c r="Q23">
        <v>1.9279999999999999</v>
      </c>
      <c r="R23">
        <v>4.82</v>
      </c>
      <c r="S23">
        <v>2.891090566037736</v>
      </c>
      <c r="T23">
        <v>0</v>
      </c>
      <c r="U23">
        <v>319.58338824939932</v>
      </c>
      <c r="V23">
        <v>0</v>
      </c>
      <c r="W23">
        <v>4.6471547142857137</v>
      </c>
      <c r="X23">
        <v>17.349608749577182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4.035168571083398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13.328909778408196</v>
      </c>
      <c r="AL23">
        <v>0.34137178158347681</v>
      </c>
      <c r="AM23">
        <v>0</v>
      </c>
      <c r="AN23">
        <v>0</v>
      </c>
      <c r="AO23">
        <v>0</v>
      </c>
      <c r="AP23">
        <v>1.5680407659121791</v>
      </c>
      <c r="AQ23">
        <v>0</v>
      </c>
      <c r="AR23">
        <v>0.81091679999999999</v>
      </c>
      <c r="AS23">
        <v>4.0845451911239961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607.33964350108135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77.119545457224532</v>
      </c>
      <c r="L24">
        <v>31.809627146457245</v>
      </c>
      <c r="M24">
        <v>0</v>
      </c>
      <c r="N24">
        <v>14.458820263448278</v>
      </c>
      <c r="O24">
        <v>48.561491709755892</v>
      </c>
      <c r="P24">
        <v>60.001963756784114</v>
      </c>
      <c r="Q24">
        <v>1.9279999999999999</v>
      </c>
      <c r="R24">
        <v>4.82</v>
      </c>
      <c r="S24">
        <v>2.891090566037736</v>
      </c>
      <c r="T24">
        <v>0</v>
      </c>
      <c r="U24">
        <v>319.58338824939932</v>
      </c>
      <c r="V24">
        <v>0</v>
      </c>
      <c r="W24">
        <v>4.6471547142857137</v>
      </c>
      <c r="X24">
        <v>17.349608749577182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8.0703373961808271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13.328909778408196</v>
      </c>
      <c r="AL24">
        <v>0.34137178158347681</v>
      </c>
      <c r="AM24">
        <v>0</v>
      </c>
      <c r="AN24">
        <v>0</v>
      </c>
      <c r="AO24">
        <v>0</v>
      </c>
      <c r="AP24">
        <v>1.5680407659121791</v>
      </c>
      <c r="AQ24">
        <v>0</v>
      </c>
      <c r="AR24">
        <v>0.81091679999999999</v>
      </c>
      <c r="AS24">
        <v>4.0845451911239961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611.3748123261787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77.119545457224532</v>
      </c>
      <c r="L25">
        <v>31.809627146457245</v>
      </c>
      <c r="M25">
        <v>0</v>
      </c>
      <c r="N25">
        <v>14.459600240228449</v>
      </c>
      <c r="O25">
        <v>48.561491709755892</v>
      </c>
      <c r="P25">
        <v>59.998191129098863</v>
      </c>
      <c r="Q25">
        <v>1.9279999999999999</v>
      </c>
      <c r="R25">
        <v>4.8201495627644579</v>
      </c>
      <c r="S25">
        <v>2.891090566037736</v>
      </c>
      <c r="T25">
        <v>0</v>
      </c>
      <c r="U25">
        <v>319.58338824939932</v>
      </c>
      <c r="V25">
        <v>0</v>
      </c>
      <c r="W25">
        <v>4.4407445923836395</v>
      </c>
      <c r="X25">
        <v>28.109958781498918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8.0703373961808271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13.328909778408196</v>
      </c>
      <c r="AL25">
        <v>0.34137178158347681</v>
      </c>
      <c r="AM25">
        <v>0</v>
      </c>
      <c r="AN25">
        <v>0</v>
      </c>
      <c r="AO25">
        <v>0</v>
      </c>
      <c r="AP25">
        <v>1.5680407659121791</v>
      </c>
      <c r="AQ25">
        <v>0</v>
      </c>
      <c r="AR25">
        <v>0.81091679999999999</v>
      </c>
      <c r="AS25">
        <v>4.0845451911239961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621.92590914805771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77.119545457224532</v>
      </c>
      <c r="L26">
        <v>31.809627146457245</v>
      </c>
      <c r="M26">
        <v>0</v>
      </c>
      <c r="N26">
        <v>14.459600240228449</v>
      </c>
      <c r="O26">
        <v>48.561491709755892</v>
      </c>
      <c r="P26">
        <v>59.998191129098863</v>
      </c>
      <c r="Q26">
        <v>1.9279999999999999</v>
      </c>
      <c r="R26">
        <v>4.8201495627644579</v>
      </c>
      <c r="S26">
        <v>2.891090566037736</v>
      </c>
      <c r="T26">
        <v>0</v>
      </c>
      <c r="U26">
        <v>319.58338824939932</v>
      </c>
      <c r="V26">
        <v>0</v>
      </c>
      <c r="W26">
        <v>4.6504217441860467</v>
      </c>
      <c r="X26">
        <v>35.108991404884414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2.2367866271763814</v>
      </c>
      <c r="AE26">
        <v>8.0703373961808271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13.328909778408196</v>
      </c>
      <c r="AL26">
        <v>0.34137178158347681</v>
      </c>
      <c r="AM26">
        <v>0</v>
      </c>
      <c r="AN26">
        <v>0</v>
      </c>
      <c r="AO26">
        <v>0</v>
      </c>
      <c r="AP26">
        <v>1.5680407659121791</v>
      </c>
      <c r="AQ26">
        <v>0</v>
      </c>
      <c r="AR26">
        <v>0.81091679999999999</v>
      </c>
      <c r="AS26">
        <v>4.0845451911239961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631.37140555042185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77.119545457224532</v>
      </c>
      <c r="L27">
        <v>31.809627146457245</v>
      </c>
      <c r="M27">
        <v>0</v>
      </c>
      <c r="N27">
        <v>14.459600240228449</v>
      </c>
      <c r="O27">
        <v>48.561491709755892</v>
      </c>
      <c r="P27">
        <v>59.998191129098863</v>
      </c>
      <c r="Q27">
        <v>1.9279999999999999</v>
      </c>
      <c r="R27">
        <v>4.8192590495610306</v>
      </c>
      <c r="S27">
        <v>2.891090566037736</v>
      </c>
      <c r="T27">
        <v>0</v>
      </c>
      <c r="U27">
        <v>319.58338824939932</v>
      </c>
      <c r="V27">
        <v>0</v>
      </c>
      <c r="W27">
        <v>8.4063509238670715</v>
      </c>
      <c r="X27">
        <v>36.119874816568043</v>
      </c>
      <c r="Y27">
        <v>0</v>
      </c>
      <c r="Z27">
        <v>0</v>
      </c>
      <c r="AA27">
        <v>2.0309605555555561</v>
      </c>
      <c r="AB27">
        <v>0</v>
      </c>
      <c r="AC27">
        <v>0</v>
      </c>
      <c r="AD27">
        <v>4.4735730003785017</v>
      </c>
      <c r="AE27">
        <v>8.0703373961808271</v>
      </c>
      <c r="AF27">
        <v>0</v>
      </c>
      <c r="AG27">
        <v>0</v>
      </c>
      <c r="AH27">
        <v>5.7274499336008446</v>
      </c>
      <c r="AI27">
        <v>0</v>
      </c>
      <c r="AJ27">
        <v>0</v>
      </c>
      <c r="AK27">
        <v>13.328909778408196</v>
      </c>
      <c r="AL27">
        <v>0.34137178158347681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0.81091679999999999</v>
      </c>
      <c r="AS27">
        <v>1.1528958508028548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641.63283438470842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77.119611652441023</v>
      </c>
      <c r="L28">
        <v>31.809972534177579</v>
      </c>
      <c r="M28">
        <v>0</v>
      </c>
      <c r="N28">
        <v>14.459600240228449</v>
      </c>
      <c r="O28">
        <v>48.561491709755892</v>
      </c>
      <c r="P28">
        <v>59.998191129098863</v>
      </c>
      <c r="Q28">
        <v>1.9289073195754716</v>
      </c>
      <c r="R28">
        <v>4.8192590495610306</v>
      </c>
      <c r="S28">
        <v>2.8905859524702939</v>
      </c>
      <c r="T28">
        <v>0</v>
      </c>
      <c r="U28">
        <v>319.58338824939932</v>
      </c>
      <c r="V28">
        <v>0</v>
      </c>
      <c r="W28">
        <v>8.5191200655737713</v>
      </c>
      <c r="X28">
        <v>36.119874816568043</v>
      </c>
      <c r="Y28">
        <v>0</v>
      </c>
      <c r="Z28">
        <v>0</v>
      </c>
      <c r="AA28">
        <v>3.4398668965072674</v>
      </c>
      <c r="AB28">
        <v>3.2249348637659421</v>
      </c>
      <c r="AC28">
        <v>0</v>
      </c>
      <c r="AD28">
        <v>4.4735730003785017</v>
      </c>
      <c r="AE28">
        <v>12.105505967264225</v>
      </c>
      <c r="AF28">
        <v>0</v>
      </c>
      <c r="AG28">
        <v>0</v>
      </c>
      <c r="AH28">
        <v>9.8549237999999999</v>
      </c>
      <c r="AI28">
        <v>0</v>
      </c>
      <c r="AJ28">
        <v>0</v>
      </c>
      <c r="AK28">
        <v>13.328909778408196</v>
      </c>
      <c r="AL28">
        <v>0.34137178158347681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0.81091679999999999</v>
      </c>
      <c r="AS28">
        <v>1.1528958508028548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654.54290145756033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77.119668051221353</v>
      </c>
      <c r="L29">
        <v>31.809806600581549</v>
      </c>
      <c r="M29">
        <v>0</v>
      </c>
      <c r="N29">
        <v>14.459600240228449</v>
      </c>
      <c r="O29">
        <v>48.561491709755892</v>
      </c>
      <c r="P29">
        <v>59.998191129098863</v>
      </c>
      <c r="Q29">
        <v>1.9289073195754716</v>
      </c>
      <c r="R29">
        <v>4.8192590495610306</v>
      </c>
      <c r="S29">
        <v>2.8905859524702939</v>
      </c>
      <c r="T29">
        <v>0</v>
      </c>
      <c r="U29">
        <v>319.58338824939932</v>
      </c>
      <c r="V29">
        <v>0</v>
      </c>
      <c r="W29">
        <v>8.5191200655737713</v>
      </c>
      <c r="X29">
        <v>36.119874816568043</v>
      </c>
      <c r="Y29">
        <v>0</v>
      </c>
      <c r="Z29">
        <v>0.26934159999999996</v>
      </c>
      <c r="AA29">
        <v>6.7698685185185195</v>
      </c>
      <c r="AB29">
        <v>3.2249348637659421</v>
      </c>
      <c r="AC29">
        <v>0.31175770158630434</v>
      </c>
      <c r="AD29">
        <v>6.7103596275548831</v>
      </c>
      <c r="AE29">
        <v>12.105505967264225</v>
      </c>
      <c r="AF29">
        <v>0</v>
      </c>
      <c r="AG29">
        <v>0</v>
      </c>
      <c r="AH29">
        <v>13.912833599999999</v>
      </c>
      <c r="AI29">
        <v>0</v>
      </c>
      <c r="AJ29">
        <v>0</v>
      </c>
      <c r="AK29">
        <v>13.328909778408196</v>
      </c>
      <c r="AL29">
        <v>1.7068584000000004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0.81091679999999999</v>
      </c>
      <c r="AS29">
        <v>1.1528958508028548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666.11407589193504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77.119699249293163</v>
      </c>
      <c r="L30">
        <v>31.809835876441294</v>
      </c>
      <c r="M30">
        <v>0</v>
      </c>
      <c r="N30">
        <v>14.459600240228449</v>
      </c>
      <c r="O30">
        <v>48.561491709755892</v>
      </c>
      <c r="P30">
        <v>59.998191129098863</v>
      </c>
      <c r="Q30">
        <v>1.9289073195754716</v>
      </c>
      <c r="R30">
        <v>10.378490366528016</v>
      </c>
      <c r="S30">
        <v>2.8905859524702939</v>
      </c>
      <c r="T30">
        <v>0</v>
      </c>
      <c r="U30">
        <v>319.58338824939932</v>
      </c>
      <c r="V30">
        <v>4.3579127930029165</v>
      </c>
      <c r="W30">
        <v>8.5191200655737713</v>
      </c>
      <c r="X30">
        <v>36.119874816568043</v>
      </c>
      <c r="Y30">
        <v>0</v>
      </c>
      <c r="Z30">
        <v>3.1933139079999995</v>
      </c>
      <c r="AA30">
        <v>6.7698685185185195</v>
      </c>
      <c r="AB30">
        <v>6.560848989197301</v>
      </c>
      <c r="AC30">
        <v>7.1152436781843873</v>
      </c>
      <c r="AD30">
        <v>6.7103596275548831</v>
      </c>
      <c r="AE30">
        <v>12.105505967264225</v>
      </c>
      <c r="AF30">
        <v>0</v>
      </c>
      <c r="AG30">
        <v>0</v>
      </c>
      <c r="AH30">
        <v>19.756223813600844</v>
      </c>
      <c r="AI30">
        <v>0.93498360000000025</v>
      </c>
      <c r="AJ30">
        <v>0</v>
      </c>
      <c r="AK30">
        <v>13.328909778408196</v>
      </c>
      <c r="AL30">
        <v>13.654867200000004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0.81091679999999999</v>
      </c>
      <c r="AS30">
        <v>1.1528958508028548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707.8210354994668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77.119575401879658</v>
      </c>
      <c r="L31">
        <v>31.809860082233698</v>
      </c>
      <c r="M31">
        <v>0</v>
      </c>
      <c r="N31">
        <v>14.459600240228449</v>
      </c>
      <c r="O31">
        <v>48.561491709755892</v>
      </c>
      <c r="P31">
        <v>59.998191129098863</v>
      </c>
      <c r="Q31">
        <v>1.9289073195754716</v>
      </c>
      <c r="R31">
        <v>10.378490366528016</v>
      </c>
      <c r="S31">
        <v>2.8905859524702939</v>
      </c>
      <c r="T31">
        <v>0</v>
      </c>
      <c r="U31">
        <v>319.58338824939932</v>
      </c>
      <c r="V31">
        <v>4.4392526380789015</v>
      </c>
      <c r="W31">
        <v>8.5191200655737713</v>
      </c>
      <c r="X31">
        <v>36.119874816568043</v>
      </c>
      <c r="Y31">
        <v>0</v>
      </c>
      <c r="Z31">
        <v>3.1933139079999995</v>
      </c>
      <c r="AA31">
        <v>6.7698685185185195</v>
      </c>
      <c r="AB31">
        <v>6.560848989197301</v>
      </c>
      <c r="AC31">
        <v>7.1152436781843873</v>
      </c>
      <c r="AD31">
        <v>6.7103596275548831</v>
      </c>
      <c r="AE31">
        <v>12.105505967264225</v>
      </c>
      <c r="AF31">
        <v>0</v>
      </c>
      <c r="AG31">
        <v>0</v>
      </c>
      <c r="AH31">
        <v>33.622681199999995</v>
      </c>
      <c r="AI31">
        <v>4.0029764101335434</v>
      </c>
      <c r="AJ31">
        <v>0</v>
      </c>
      <c r="AK31">
        <v>13.328909778408196</v>
      </c>
      <c r="AL31">
        <v>13.654867200000004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0.64873333840579706</v>
      </c>
      <c r="AS31">
        <v>1.1528958508028548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724.67454243786017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158.24675065446814</v>
      </c>
      <c r="L32">
        <v>61.479814541325538</v>
      </c>
      <c r="M32">
        <v>0</v>
      </c>
      <c r="N32">
        <v>14.459600240228449</v>
      </c>
      <c r="O32">
        <v>48.561491709755892</v>
      </c>
      <c r="P32">
        <v>59.998191129098863</v>
      </c>
      <c r="Q32">
        <v>2.6611913543928929</v>
      </c>
      <c r="R32">
        <v>10.378490366528016</v>
      </c>
      <c r="S32">
        <v>6.4600142201257862</v>
      </c>
      <c r="T32">
        <v>0</v>
      </c>
      <c r="U32">
        <v>319.58338824939932</v>
      </c>
      <c r="V32">
        <v>4.4392526380789015</v>
      </c>
      <c r="W32">
        <v>8.5191200655737713</v>
      </c>
      <c r="X32">
        <v>36.119874816568043</v>
      </c>
      <c r="Y32">
        <v>0</v>
      </c>
      <c r="Z32">
        <v>3.1933139079999995</v>
      </c>
      <c r="AA32">
        <v>6.7698685185185195</v>
      </c>
      <c r="AB32">
        <v>6.560848989197301</v>
      </c>
      <c r="AC32">
        <v>7.1152436781843873</v>
      </c>
      <c r="AD32">
        <v>6.7103596275548831</v>
      </c>
      <c r="AE32">
        <v>12.105505967264225</v>
      </c>
      <c r="AF32">
        <v>0</v>
      </c>
      <c r="AG32">
        <v>0</v>
      </c>
      <c r="AH32">
        <v>34.364699093600848</v>
      </c>
      <c r="AI32">
        <v>4.0029764101335434</v>
      </c>
      <c r="AJ32">
        <v>0</v>
      </c>
      <c r="AK32">
        <v>13.328909778408196</v>
      </c>
      <c r="AL32">
        <v>13.654867200000004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0.64873333840579706</v>
      </c>
      <c r="AS32">
        <v>1.1528958508028548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840.51540234561423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158.24675065446814</v>
      </c>
      <c r="L33">
        <v>62.879670040785214</v>
      </c>
      <c r="M33">
        <v>0</v>
      </c>
      <c r="N33">
        <v>14.459600240228449</v>
      </c>
      <c r="O33">
        <v>48.561491709755892</v>
      </c>
      <c r="P33">
        <v>59.998191129098863</v>
      </c>
      <c r="Q33">
        <v>2.6706659263261296</v>
      </c>
      <c r="R33">
        <v>10.378490366528016</v>
      </c>
      <c r="S33">
        <v>6.4600142201257862</v>
      </c>
      <c r="T33">
        <v>0</v>
      </c>
      <c r="U33">
        <v>319.58338824939932</v>
      </c>
      <c r="V33">
        <v>4.4392526380789015</v>
      </c>
      <c r="W33">
        <v>8.5191200655737713</v>
      </c>
      <c r="X33">
        <v>36.119874816568043</v>
      </c>
      <c r="Y33">
        <v>0</v>
      </c>
      <c r="Z33">
        <v>3.1933139079999995</v>
      </c>
      <c r="AA33">
        <v>3.4398668965072674</v>
      </c>
      <c r="AB33">
        <v>6.560848989197301</v>
      </c>
      <c r="AC33">
        <v>7.1152436781843873</v>
      </c>
      <c r="AD33">
        <v>4.4735730003785017</v>
      </c>
      <c r="AE33">
        <v>12.105505967264225</v>
      </c>
      <c r="AF33">
        <v>0</v>
      </c>
      <c r="AG33">
        <v>0</v>
      </c>
      <c r="AH33">
        <v>34.364699093600848</v>
      </c>
      <c r="AI33">
        <v>4.0029764101335434</v>
      </c>
      <c r="AJ33">
        <v>0</v>
      </c>
      <c r="AK33">
        <v>13.328909778408196</v>
      </c>
      <c r="AL33">
        <v>13.654867200000004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8.6497792000000011</v>
      </c>
      <c r="AS33">
        <v>1.1528958508028548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844.3589900294138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158.24675065446814</v>
      </c>
      <c r="L34">
        <v>62.879670040785214</v>
      </c>
      <c r="M34">
        <v>0</v>
      </c>
      <c r="N34">
        <v>14.459600240228449</v>
      </c>
      <c r="O34">
        <v>48.561491709755892</v>
      </c>
      <c r="P34">
        <v>59.998191129098863</v>
      </c>
      <c r="Q34">
        <v>2.6706659263261296</v>
      </c>
      <c r="R34">
        <v>10.378490366528016</v>
      </c>
      <c r="S34">
        <v>6.4600142201257862</v>
      </c>
      <c r="T34">
        <v>0</v>
      </c>
      <c r="U34">
        <v>319.58338824939932</v>
      </c>
      <c r="V34">
        <v>4.4392526380789015</v>
      </c>
      <c r="W34">
        <v>8.5191200655737713</v>
      </c>
      <c r="X34">
        <v>36.119874816568043</v>
      </c>
      <c r="Y34">
        <v>0</v>
      </c>
      <c r="Z34">
        <v>3.1933139079999995</v>
      </c>
      <c r="AA34">
        <v>3.4398668965072674</v>
      </c>
      <c r="AB34">
        <v>6.560848989197301</v>
      </c>
      <c r="AC34">
        <v>7.1152436781843873</v>
      </c>
      <c r="AD34">
        <v>4.4735730003785017</v>
      </c>
      <c r="AE34">
        <v>12.105505967264225</v>
      </c>
      <c r="AF34">
        <v>0</v>
      </c>
      <c r="AG34">
        <v>0</v>
      </c>
      <c r="AH34">
        <v>34.364699093600848</v>
      </c>
      <c r="AI34">
        <v>4.0029764101335434</v>
      </c>
      <c r="AJ34">
        <v>0</v>
      </c>
      <c r="AK34">
        <v>13.328909778408196</v>
      </c>
      <c r="AL34">
        <v>13.654867200000004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8.6497792000000011</v>
      </c>
      <c r="AS34">
        <v>1.1528958508028548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844.3589900294138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158.24675065446814</v>
      </c>
      <c r="L35">
        <v>62.879670040785214</v>
      </c>
      <c r="M35">
        <v>0</v>
      </c>
      <c r="N35">
        <v>14.459600240228449</v>
      </c>
      <c r="O35">
        <v>48.561491709755892</v>
      </c>
      <c r="P35">
        <v>59.998191129098863</v>
      </c>
      <c r="Q35">
        <v>2.6706659263261296</v>
      </c>
      <c r="R35">
        <v>10.378490366528016</v>
      </c>
      <c r="S35">
        <v>6.4600142201257862</v>
      </c>
      <c r="T35">
        <v>0</v>
      </c>
      <c r="U35">
        <v>319.58338824939932</v>
      </c>
      <c r="V35">
        <v>4.4392526380789015</v>
      </c>
      <c r="W35">
        <v>8.5191200655737713</v>
      </c>
      <c r="X35">
        <v>36.119874816568043</v>
      </c>
      <c r="Y35">
        <v>0</v>
      </c>
      <c r="Z35">
        <v>3.1933139079999995</v>
      </c>
      <c r="AA35">
        <v>2.1276729629629632</v>
      </c>
      <c r="AB35">
        <v>6.560848989197301</v>
      </c>
      <c r="AC35">
        <v>7.1152436781843873</v>
      </c>
      <c r="AD35">
        <v>2.2367866271763814</v>
      </c>
      <c r="AE35">
        <v>12.105505967264225</v>
      </c>
      <c r="AF35">
        <v>0</v>
      </c>
      <c r="AG35">
        <v>0</v>
      </c>
      <c r="AH35">
        <v>27.825667199999998</v>
      </c>
      <c r="AI35">
        <v>0.93498360000000025</v>
      </c>
      <c r="AJ35">
        <v>0</v>
      </c>
      <c r="AK35">
        <v>13.328909778408196</v>
      </c>
      <c r="AL35">
        <v>1.7068584000000004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1.2163751999999999</v>
      </c>
      <c r="AS35">
        <v>1.1528958508028548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811.82157221893294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158.24675065446814</v>
      </c>
      <c r="L36">
        <v>62.879670040785214</v>
      </c>
      <c r="M36">
        <v>0</v>
      </c>
      <c r="N36">
        <v>14.459600240228449</v>
      </c>
      <c r="O36">
        <v>48.561491709755892</v>
      </c>
      <c r="P36">
        <v>59.998191129098863</v>
      </c>
      <c r="Q36">
        <v>2.6706659263261296</v>
      </c>
      <c r="R36">
        <v>10.378490366528016</v>
      </c>
      <c r="S36">
        <v>6.4600142201257862</v>
      </c>
      <c r="T36">
        <v>0</v>
      </c>
      <c r="U36">
        <v>319.58338824939932</v>
      </c>
      <c r="V36">
        <v>4.4392526380789015</v>
      </c>
      <c r="W36">
        <v>8.5191200655737713</v>
      </c>
      <c r="X36">
        <v>36.119874816568043</v>
      </c>
      <c r="Y36">
        <v>0</v>
      </c>
      <c r="Z36">
        <v>0</v>
      </c>
      <c r="AA36">
        <v>0</v>
      </c>
      <c r="AB36">
        <v>6.4498694735183797</v>
      </c>
      <c r="AC36">
        <v>0.31175770158630434</v>
      </c>
      <c r="AD36">
        <v>0</v>
      </c>
      <c r="AE36">
        <v>12.105505967264225</v>
      </c>
      <c r="AF36">
        <v>0</v>
      </c>
      <c r="AG36">
        <v>0</v>
      </c>
      <c r="AH36">
        <v>22.909799226399155</v>
      </c>
      <c r="AI36">
        <v>0</v>
      </c>
      <c r="AJ36">
        <v>0</v>
      </c>
      <c r="AK36">
        <v>13.328909778408196</v>
      </c>
      <c r="AL36">
        <v>0.34137178158347681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0.64873333840579706</v>
      </c>
      <c r="AS36">
        <v>1.1528958508028548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789.565353174905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158.24675065446814</v>
      </c>
      <c r="L37">
        <v>62.879670040785214</v>
      </c>
      <c r="M37">
        <v>0</v>
      </c>
      <c r="N37">
        <v>14.459600240228449</v>
      </c>
      <c r="O37">
        <v>48.561491709755892</v>
      </c>
      <c r="P37">
        <v>59.998191129098863</v>
      </c>
      <c r="Q37">
        <v>2.6706659263261296</v>
      </c>
      <c r="R37">
        <v>10.378490366528016</v>
      </c>
      <c r="S37">
        <v>6.4600142201257862</v>
      </c>
      <c r="T37">
        <v>0</v>
      </c>
      <c r="U37">
        <v>319.58338824939932</v>
      </c>
      <c r="V37">
        <v>4.4392526380789015</v>
      </c>
      <c r="W37">
        <v>8.5191200655737713</v>
      </c>
      <c r="X37">
        <v>36.119874816568043</v>
      </c>
      <c r="Y37">
        <v>0</v>
      </c>
      <c r="Z37">
        <v>0</v>
      </c>
      <c r="AA37">
        <v>0</v>
      </c>
      <c r="AB37">
        <v>6.4498694735183797</v>
      </c>
      <c r="AC37">
        <v>0</v>
      </c>
      <c r="AD37">
        <v>0</v>
      </c>
      <c r="AE37">
        <v>12.105505967264225</v>
      </c>
      <c r="AF37">
        <v>0</v>
      </c>
      <c r="AG37">
        <v>0</v>
      </c>
      <c r="AH37">
        <v>17.182349546800424</v>
      </c>
      <c r="AI37">
        <v>0</v>
      </c>
      <c r="AJ37">
        <v>0</v>
      </c>
      <c r="AK37">
        <v>13.328909778408196</v>
      </c>
      <c r="AL37">
        <v>0.34137178158347681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0.64873333840579706</v>
      </c>
      <c r="AS37">
        <v>1.1528958508028548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783.52614579371993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158.24675065446814</v>
      </c>
      <c r="L38">
        <v>62.879670040785214</v>
      </c>
      <c r="M38">
        <v>0</v>
      </c>
      <c r="N38">
        <v>14.459600240228449</v>
      </c>
      <c r="O38">
        <v>48.561491709755892</v>
      </c>
      <c r="P38">
        <v>59.998191129098863</v>
      </c>
      <c r="Q38">
        <v>2.6706659263261296</v>
      </c>
      <c r="R38">
        <v>10.378490366528016</v>
      </c>
      <c r="S38">
        <v>6.4600142201257862</v>
      </c>
      <c r="T38">
        <v>0</v>
      </c>
      <c r="U38">
        <v>319.58338824939932</v>
      </c>
      <c r="V38">
        <v>4.4392526380789015</v>
      </c>
      <c r="W38">
        <v>8.5191200655737713</v>
      </c>
      <c r="X38">
        <v>36.119874816568043</v>
      </c>
      <c r="Y38">
        <v>0</v>
      </c>
      <c r="Z38">
        <v>0</v>
      </c>
      <c r="AA38">
        <v>0</v>
      </c>
      <c r="AB38">
        <v>6.4498694735183797</v>
      </c>
      <c r="AC38">
        <v>0</v>
      </c>
      <c r="AD38">
        <v>0</v>
      </c>
      <c r="AE38">
        <v>8.0703373961808271</v>
      </c>
      <c r="AF38">
        <v>0</v>
      </c>
      <c r="AG38">
        <v>0</v>
      </c>
      <c r="AH38">
        <v>11.454899613199578</v>
      </c>
      <c r="AI38">
        <v>0</v>
      </c>
      <c r="AJ38">
        <v>0</v>
      </c>
      <c r="AK38">
        <v>13.328909778408196</v>
      </c>
      <c r="AL38">
        <v>0.34137178158347681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0.64873333840579706</v>
      </c>
      <c r="AS38">
        <v>1.1528958508028548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773.76352728903566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158.24675065446814</v>
      </c>
      <c r="L39">
        <v>62.879670040785214</v>
      </c>
      <c r="M39">
        <v>0</v>
      </c>
      <c r="N39">
        <v>14.459443494466891</v>
      </c>
      <c r="O39">
        <v>48.561491709755892</v>
      </c>
      <c r="P39">
        <v>59.998191129098863</v>
      </c>
      <c r="Q39">
        <v>2.6706659263261296</v>
      </c>
      <c r="R39">
        <v>10.378490366528016</v>
      </c>
      <c r="S39">
        <v>6.4600142201257862</v>
      </c>
      <c r="T39">
        <v>0</v>
      </c>
      <c r="U39">
        <v>319.58338824939932</v>
      </c>
      <c r="V39">
        <v>4.4392526380789015</v>
      </c>
      <c r="W39">
        <v>8.5191200655737713</v>
      </c>
      <c r="X39">
        <v>36.119874816568043</v>
      </c>
      <c r="Y39">
        <v>0</v>
      </c>
      <c r="Z39">
        <v>0</v>
      </c>
      <c r="AA39">
        <v>0</v>
      </c>
      <c r="AB39">
        <v>3.2249348637659421</v>
      </c>
      <c r="AC39">
        <v>0</v>
      </c>
      <c r="AD39">
        <v>0</v>
      </c>
      <c r="AE39">
        <v>8.0703373961808271</v>
      </c>
      <c r="AF39">
        <v>0</v>
      </c>
      <c r="AG39">
        <v>0</v>
      </c>
      <c r="AH39">
        <v>4.9390558263991551</v>
      </c>
      <c r="AI39">
        <v>0</v>
      </c>
      <c r="AJ39">
        <v>0</v>
      </c>
      <c r="AK39">
        <v>13.328909778408196</v>
      </c>
      <c r="AL39">
        <v>0.34137178158347681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0.64873333840579706</v>
      </c>
      <c r="AS39">
        <v>1.1528958508028548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764.02259214672119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158.24675065446814</v>
      </c>
      <c r="L40">
        <v>62.879670040785214</v>
      </c>
      <c r="M40">
        <v>0</v>
      </c>
      <c r="N40">
        <v>14.460975345160726</v>
      </c>
      <c r="O40">
        <v>48.561491709755892</v>
      </c>
      <c r="P40">
        <v>59.998191129098863</v>
      </c>
      <c r="Q40">
        <v>2.6706659263261296</v>
      </c>
      <c r="R40">
        <v>10.378490366528016</v>
      </c>
      <c r="S40">
        <v>6.4600142201257862</v>
      </c>
      <c r="T40">
        <v>0</v>
      </c>
      <c r="U40">
        <v>319.58338824939932</v>
      </c>
      <c r="V40">
        <v>4.4392526380789015</v>
      </c>
      <c r="W40">
        <v>8.5191200655737713</v>
      </c>
      <c r="X40">
        <v>36.119874816568043</v>
      </c>
      <c r="Y40">
        <v>0</v>
      </c>
      <c r="Z40">
        <v>0</v>
      </c>
      <c r="AA40">
        <v>0</v>
      </c>
      <c r="AB40">
        <v>3.2249348637659421</v>
      </c>
      <c r="AC40">
        <v>0</v>
      </c>
      <c r="AD40">
        <v>0</v>
      </c>
      <c r="AE40">
        <v>4.035168571083398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13.328909778408196</v>
      </c>
      <c r="AL40">
        <v>0.34137178158347681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0.64873333840579706</v>
      </c>
      <c r="AS40">
        <v>1.1528958508028548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755.04989934591867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158.24675065446814</v>
      </c>
      <c r="L41">
        <v>62.879670040785214</v>
      </c>
      <c r="M41">
        <v>0</v>
      </c>
      <c r="N41">
        <v>14.460975345160726</v>
      </c>
      <c r="O41">
        <v>48.561491709755892</v>
      </c>
      <c r="P41">
        <v>59.998191129098863</v>
      </c>
      <c r="Q41">
        <v>2.6706659263261296</v>
      </c>
      <c r="R41">
        <v>10.378490366528016</v>
      </c>
      <c r="S41">
        <v>6.4600142201257862</v>
      </c>
      <c r="T41">
        <v>0</v>
      </c>
      <c r="U41">
        <v>319.58338824939932</v>
      </c>
      <c r="V41">
        <v>4.4392526380789015</v>
      </c>
      <c r="W41">
        <v>8.5191200655737713</v>
      </c>
      <c r="X41">
        <v>36.119874816568043</v>
      </c>
      <c r="Y41">
        <v>0</v>
      </c>
      <c r="Z41">
        <v>0</v>
      </c>
      <c r="AA41">
        <v>0</v>
      </c>
      <c r="AB41">
        <v>3.2249348637659421</v>
      </c>
      <c r="AC41">
        <v>0</v>
      </c>
      <c r="AD41">
        <v>0</v>
      </c>
      <c r="AE41">
        <v>4.035168571083398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13.328909778408196</v>
      </c>
      <c r="AL41">
        <v>0.34137178158347681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0.64873333840579706</v>
      </c>
      <c r="AS41">
        <v>4.0845451911239961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757.98154868623976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158.24675065446814</v>
      </c>
      <c r="L42">
        <v>62.879670040785214</v>
      </c>
      <c r="M42">
        <v>0</v>
      </c>
      <c r="N42">
        <v>14.460975345160726</v>
      </c>
      <c r="O42">
        <v>48.561491709755892</v>
      </c>
      <c r="P42">
        <v>59.998191129098863</v>
      </c>
      <c r="Q42">
        <v>2.6706659263261296</v>
      </c>
      <c r="R42">
        <v>10.378490366528016</v>
      </c>
      <c r="S42">
        <v>6.4600142201257862</v>
      </c>
      <c r="T42">
        <v>0</v>
      </c>
      <c r="U42">
        <v>319.58338824939932</v>
      </c>
      <c r="V42">
        <v>4.4392526380789015</v>
      </c>
      <c r="W42">
        <v>8.5191200655737713</v>
      </c>
      <c r="X42">
        <v>36.119874816568043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4.035168571083398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13.328909778408196</v>
      </c>
      <c r="AL42">
        <v>0.34137178158347681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0.64873333840579706</v>
      </c>
      <c r="AS42">
        <v>4.0845451911239961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754.75661382247381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158.24675065446814</v>
      </c>
      <c r="L43">
        <v>62.879670040785214</v>
      </c>
      <c r="M43">
        <v>0</v>
      </c>
      <c r="N43">
        <v>14.460975345160726</v>
      </c>
      <c r="O43">
        <v>48.561491709755892</v>
      </c>
      <c r="P43">
        <v>59.998191129098863</v>
      </c>
      <c r="Q43">
        <v>2.6706659263261296</v>
      </c>
      <c r="R43">
        <v>10.378490366528016</v>
      </c>
      <c r="S43">
        <v>6.4600142201257862</v>
      </c>
      <c r="T43">
        <v>0</v>
      </c>
      <c r="U43">
        <v>319.58338824939932</v>
      </c>
      <c r="V43">
        <v>4.4392526380789015</v>
      </c>
      <c r="W43">
        <v>8.5191200655737713</v>
      </c>
      <c r="X43">
        <v>36.119874816568043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13.328909778408196</v>
      </c>
      <c r="AL43">
        <v>0.34137178158347681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0.64873333840579706</v>
      </c>
      <c r="AS43">
        <v>4.0845451911239961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750.72144525139038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158.24675065446814</v>
      </c>
      <c r="L44">
        <v>62.879670040785214</v>
      </c>
      <c r="M44">
        <v>0</v>
      </c>
      <c r="N44">
        <v>14.460975345160726</v>
      </c>
      <c r="O44">
        <v>48.561491709755892</v>
      </c>
      <c r="P44">
        <v>59.998191129098863</v>
      </c>
      <c r="Q44">
        <v>2.6706659263261296</v>
      </c>
      <c r="R44">
        <v>10.378490366528016</v>
      </c>
      <c r="S44">
        <v>6.4600142201257862</v>
      </c>
      <c r="T44">
        <v>0</v>
      </c>
      <c r="U44">
        <v>319.58338824939932</v>
      </c>
      <c r="V44">
        <v>4.4392526380789015</v>
      </c>
      <c r="W44">
        <v>8.5191200655737713</v>
      </c>
      <c r="X44">
        <v>36.119874816568043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13.328909778408196</v>
      </c>
      <c r="AL44">
        <v>0.34137178158347681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0.81091679999999999</v>
      </c>
      <c r="AS44">
        <v>4.0845451911239961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750.88362871298455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158.24675065446814</v>
      </c>
      <c r="L45">
        <v>62.879670040785214</v>
      </c>
      <c r="M45">
        <v>0</v>
      </c>
      <c r="N45">
        <v>14.460975345160726</v>
      </c>
      <c r="O45">
        <v>48.561491709755892</v>
      </c>
      <c r="P45">
        <v>59.998191129098863</v>
      </c>
      <c r="Q45">
        <v>2.6706659263261296</v>
      </c>
      <c r="R45">
        <v>10.378490366528016</v>
      </c>
      <c r="S45">
        <v>6.4600142201257862</v>
      </c>
      <c r="T45">
        <v>0</v>
      </c>
      <c r="U45">
        <v>319.58338824939932</v>
      </c>
      <c r="V45">
        <v>4.4392526380789015</v>
      </c>
      <c r="W45">
        <v>8.5191200655737713</v>
      </c>
      <c r="X45">
        <v>36.119874816568043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13.328909778408196</v>
      </c>
      <c r="AL45">
        <v>0.34137178158347681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8.6497792000000011</v>
      </c>
      <c r="AS45">
        <v>4.0845451911239961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758.72249111298459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158.24675065446814</v>
      </c>
      <c r="L46">
        <v>62.879670040785214</v>
      </c>
      <c r="M46">
        <v>0</v>
      </c>
      <c r="N46">
        <v>14.460975345160726</v>
      </c>
      <c r="O46">
        <v>48.561491709755892</v>
      </c>
      <c r="P46">
        <v>59.998191129098863</v>
      </c>
      <c r="Q46">
        <v>2.6706659263261296</v>
      </c>
      <c r="R46">
        <v>10.378490366528016</v>
      </c>
      <c r="S46">
        <v>6.4600142201257862</v>
      </c>
      <c r="T46">
        <v>0</v>
      </c>
      <c r="U46">
        <v>319.58338824939932</v>
      </c>
      <c r="V46">
        <v>4.4392526380789015</v>
      </c>
      <c r="W46">
        <v>8.5191200655737713</v>
      </c>
      <c r="X46">
        <v>36.119874816568043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13.328909778408196</v>
      </c>
      <c r="AL46">
        <v>0.34137178158347681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8.6497792000000011</v>
      </c>
      <c r="AS46">
        <v>4.0845451911239961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758.72249111298459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158.24675065446814</v>
      </c>
      <c r="L47">
        <v>62.879670040785214</v>
      </c>
      <c r="M47">
        <v>0</v>
      </c>
      <c r="N47">
        <v>14.460975345160726</v>
      </c>
      <c r="O47">
        <v>48.561491709755892</v>
      </c>
      <c r="P47">
        <v>59.998191129098863</v>
      </c>
      <c r="Q47">
        <v>2.6706659263261296</v>
      </c>
      <c r="R47">
        <v>10.378490366528016</v>
      </c>
      <c r="S47">
        <v>6.4600142201257862</v>
      </c>
      <c r="T47">
        <v>0</v>
      </c>
      <c r="U47">
        <v>319.58338824939932</v>
      </c>
      <c r="V47">
        <v>4.4392526380789015</v>
      </c>
      <c r="W47">
        <v>8.5191200655737713</v>
      </c>
      <c r="X47">
        <v>36.119874816568043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13.328909778408196</v>
      </c>
      <c r="AL47">
        <v>0.34137178158347681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0.81091679999999999</v>
      </c>
      <c r="AS47">
        <v>1.6469940000000001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748.4460775218605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158.24675065446814</v>
      </c>
      <c r="L48">
        <v>62.879670040785214</v>
      </c>
      <c r="M48">
        <v>0</v>
      </c>
      <c r="N48">
        <v>14.460975345160726</v>
      </c>
      <c r="O48">
        <v>48.561491709755892</v>
      </c>
      <c r="P48">
        <v>59.998191129098863</v>
      </c>
      <c r="Q48">
        <v>2.6706659263261296</v>
      </c>
      <c r="R48">
        <v>10.378490366528016</v>
      </c>
      <c r="S48">
        <v>6.4600142201257862</v>
      </c>
      <c r="T48">
        <v>0</v>
      </c>
      <c r="U48">
        <v>319.58338824939932</v>
      </c>
      <c r="V48">
        <v>4.4392526380789015</v>
      </c>
      <c r="W48">
        <v>8.5191200655737713</v>
      </c>
      <c r="X48">
        <v>36.119874816568043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13.328909778408196</v>
      </c>
      <c r="AL48">
        <v>0.34137178158347681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0.67576399999999992</v>
      </c>
      <c r="AS48">
        <v>1.1528958508028548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747.81682657266344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152.55089729795972</v>
      </c>
      <c r="L49">
        <v>60.62011595071489</v>
      </c>
      <c r="M49">
        <v>0</v>
      </c>
      <c r="N49">
        <v>14.460975345160726</v>
      </c>
      <c r="O49">
        <v>48.561491709755892</v>
      </c>
      <c r="P49">
        <v>59.998191129098863</v>
      </c>
      <c r="Q49">
        <v>2.6706659263261296</v>
      </c>
      <c r="R49">
        <v>10.378490366528016</v>
      </c>
      <c r="S49">
        <v>6.4600142201257862</v>
      </c>
      <c r="T49">
        <v>0</v>
      </c>
      <c r="U49">
        <v>319.58338824939932</v>
      </c>
      <c r="V49">
        <v>4.2764185236447521</v>
      </c>
      <c r="W49">
        <v>8.5191200655737713</v>
      </c>
      <c r="X49">
        <v>36.119874816568043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13.328909778408196</v>
      </c>
      <c r="AL49">
        <v>0.34137178158347681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0.67576399999999992</v>
      </c>
      <c r="AS49">
        <v>1.1528958508028548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739.69858501165049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144.59794613738563</v>
      </c>
      <c r="L50">
        <v>60.62011595071489</v>
      </c>
      <c r="M50">
        <v>0</v>
      </c>
      <c r="N50">
        <v>14.460975345160726</v>
      </c>
      <c r="O50">
        <v>48.561491709755892</v>
      </c>
      <c r="P50">
        <v>59.998191129098863</v>
      </c>
      <c r="Q50">
        <v>2.6706659263261296</v>
      </c>
      <c r="R50">
        <v>10.378490366528016</v>
      </c>
      <c r="S50">
        <v>6.4600142201257862</v>
      </c>
      <c r="T50">
        <v>0</v>
      </c>
      <c r="U50">
        <v>319.58338824939932</v>
      </c>
      <c r="V50">
        <v>4.2764185236447521</v>
      </c>
      <c r="W50">
        <v>8.5191200655737713</v>
      </c>
      <c r="X50">
        <v>36.119874816568043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13.328909778408196</v>
      </c>
      <c r="AL50">
        <v>0.34137178158347681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0.67576399999999992</v>
      </c>
      <c r="AS50">
        <v>1.1528958508028548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731.74563385107649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134.95805397223185</v>
      </c>
      <c r="L51">
        <v>60.729698038853208</v>
      </c>
      <c r="M51">
        <v>0</v>
      </c>
      <c r="N51">
        <v>14.460975345160726</v>
      </c>
      <c r="O51">
        <v>48.561491709755892</v>
      </c>
      <c r="P51">
        <v>59.998191129098863</v>
      </c>
      <c r="Q51">
        <v>2.6692995057034219</v>
      </c>
      <c r="R51">
        <v>10.378490366528016</v>
      </c>
      <c r="S51">
        <v>6.4600142201257862</v>
      </c>
      <c r="T51">
        <v>0</v>
      </c>
      <c r="U51">
        <v>319.58338824939932</v>
      </c>
      <c r="V51">
        <v>4.2764185236447521</v>
      </c>
      <c r="W51">
        <v>8.5191200655737713</v>
      </c>
      <c r="X51">
        <v>36.119874816568043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13.328909778408196</v>
      </c>
      <c r="AL51">
        <v>0.56895280000000015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0.67576399999999992</v>
      </c>
      <c r="AS51">
        <v>1.1528958508028548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722.44153837185479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134.95805397223185</v>
      </c>
      <c r="L52">
        <v>60.729698038853208</v>
      </c>
      <c r="M52">
        <v>0</v>
      </c>
      <c r="N52">
        <v>14.460975345160726</v>
      </c>
      <c r="O52">
        <v>48.561491709755892</v>
      </c>
      <c r="P52">
        <v>59.998191129098863</v>
      </c>
      <c r="Q52">
        <v>2.6692995057034219</v>
      </c>
      <c r="R52">
        <v>10.378490366528016</v>
      </c>
      <c r="S52">
        <v>6.4600142201257862</v>
      </c>
      <c r="T52">
        <v>0</v>
      </c>
      <c r="U52">
        <v>319.58338824939932</v>
      </c>
      <c r="V52">
        <v>4.2764185236447521</v>
      </c>
      <c r="W52">
        <v>8.5191200655737713</v>
      </c>
      <c r="X52">
        <v>36.119874816568043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13.328909778408196</v>
      </c>
      <c r="AL52">
        <v>0.56895280000000015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0.67576399999999992</v>
      </c>
      <c r="AS52">
        <v>1.1528958508028548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722.44153837185479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106.03839804993899</v>
      </c>
      <c r="L53">
        <v>60.729698038853208</v>
      </c>
      <c r="M53">
        <v>0</v>
      </c>
      <c r="N53">
        <v>14.460975345160726</v>
      </c>
      <c r="O53">
        <v>48.561491709755892</v>
      </c>
      <c r="P53">
        <v>59.998191129098863</v>
      </c>
      <c r="Q53">
        <v>2.6692995057034219</v>
      </c>
      <c r="R53">
        <v>10.378490366528016</v>
      </c>
      <c r="S53">
        <v>6.4600142201257862</v>
      </c>
      <c r="T53">
        <v>0</v>
      </c>
      <c r="U53">
        <v>319.58338824939932</v>
      </c>
      <c r="V53">
        <v>4.2764185236447521</v>
      </c>
      <c r="W53">
        <v>8.5191200655737713</v>
      </c>
      <c r="X53">
        <v>36.119874816568043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13.328909778408196</v>
      </c>
      <c r="AL53">
        <v>0.56895280000000015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0.54061120000000007</v>
      </c>
      <c r="AS53">
        <v>1.1528958508028548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693.38672964956197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86.758646268524529</v>
      </c>
      <c r="L54">
        <v>60.729746875792827</v>
      </c>
      <c r="M54">
        <v>0</v>
      </c>
      <c r="N54">
        <v>14.460975345160726</v>
      </c>
      <c r="O54">
        <v>48.561491709755892</v>
      </c>
      <c r="P54">
        <v>59.998191129098863</v>
      </c>
      <c r="Q54">
        <v>2.6692995057034219</v>
      </c>
      <c r="R54">
        <v>10.378490366528016</v>
      </c>
      <c r="S54">
        <v>2.7892602719338537</v>
      </c>
      <c r="T54">
        <v>0</v>
      </c>
      <c r="U54">
        <v>319.58338824939932</v>
      </c>
      <c r="V54">
        <v>4.4392526380789015</v>
      </c>
      <c r="W54">
        <v>8.5191200655737713</v>
      </c>
      <c r="X54">
        <v>36.119874816568043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13.328909778408196</v>
      </c>
      <c r="AL54">
        <v>0.56895280000000015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0.54061120000000007</v>
      </c>
      <c r="AS54">
        <v>1.1528958508028548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670.59910687132924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79.049289965924004</v>
      </c>
      <c r="L55">
        <v>30.661416424281953</v>
      </c>
      <c r="M55">
        <v>0</v>
      </c>
      <c r="N55">
        <v>14.460975345160726</v>
      </c>
      <c r="O55">
        <v>48.561491709755892</v>
      </c>
      <c r="P55">
        <v>59.998191129098863</v>
      </c>
      <c r="Q55">
        <v>1.8603412315901815</v>
      </c>
      <c r="R55">
        <v>10.378490366528016</v>
      </c>
      <c r="S55">
        <v>2.7876844408300618</v>
      </c>
      <c r="T55">
        <v>0</v>
      </c>
      <c r="U55">
        <v>319.58338824939932</v>
      </c>
      <c r="V55">
        <v>4.4392526380789015</v>
      </c>
      <c r="W55">
        <v>8.5191200655737713</v>
      </c>
      <c r="X55">
        <v>36.119874816568043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13.328909778408196</v>
      </c>
      <c r="AL55">
        <v>0.56895280000000015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0.54061120000000007</v>
      </c>
      <c r="AS55">
        <v>1.1528958508028548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632.01088601200081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79.049289965924004</v>
      </c>
      <c r="L56">
        <v>30.661416424281953</v>
      </c>
      <c r="M56">
        <v>0</v>
      </c>
      <c r="N56">
        <v>14.460975345160726</v>
      </c>
      <c r="O56">
        <v>48.561491709755892</v>
      </c>
      <c r="P56">
        <v>59.998191129098863</v>
      </c>
      <c r="Q56">
        <v>1.8603412315901815</v>
      </c>
      <c r="R56">
        <v>10.378490366528016</v>
      </c>
      <c r="S56">
        <v>2.7876844408300618</v>
      </c>
      <c r="T56">
        <v>0</v>
      </c>
      <c r="U56">
        <v>319.58338824939932</v>
      </c>
      <c r="V56">
        <v>4.4392526380789015</v>
      </c>
      <c r="W56">
        <v>8.5191200655737713</v>
      </c>
      <c r="X56">
        <v>36.119874816568043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13.328909778408196</v>
      </c>
      <c r="AL56">
        <v>0.56895280000000015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0.54061120000000007</v>
      </c>
      <c r="AS56">
        <v>1.1528958508028548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632.01088601200081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79.049289965924004</v>
      </c>
      <c r="L57">
        <v>30.660689444444444</v>
      </c>
      <c r="M57">
        <v>0</v>
      </c>
      <c r="N57">
        <v>14.460975345160726</v>
      </c>
      <c r="O57">
        <v>48.561491709755892</v>
      </c>
      <c r="P57">
        <v>59.998191129098863</v>
      </c>
      <c r="Q57">
        <v>1.8603412315901815</v>
      </c>
      <c r="R57">
        <v>10.378490366528016</v>
      </c>
      <c r="S57">
        <v>2.7876844408300618</v>
      </c>
      <c r="T57">
        <v>0</v>
      </c>
      <c r="U57">
        <v>319.58338824939932</v>
      </c>
      <c r="V57">
        <v>4.4392526380789015</v>
      </c>
      <c r="W57">
        <v>8.5191200655737713</v>
      </c>
      <c r="X57">
        <v>36.119874816568043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13.328909778408196</v>
      </c>
      <c r="AL57">
        <v>0.56895280000000015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0.54061120000000007</v>
      </c>
      <c r="AS57">
        <v>1.1528958508028548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632.0101590321633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79.049289965924004</v>
      </c>
      <c r="L58">
        <v>30.660655729069436</v>
      </c>
      <c r="M58">
        <v>0</v>
      </c>
      <c r="N58">
        <v>14.460975345160726</v>
      </c>
      <c r="O58">
        <v>48.561491709755892</v>
      </c>
      <c r="P58">
        <v>59.998191129098863</v>
      </c>
      <c r="Q58">
        <v>1.8603412315901815</v>
      </c>
      <c r="R58">
        <v>10.378490366528016</v>
      </c>
      <c r="S58">
        <v>2.7876844408300618</v>
      </c>
      <c r="T58">
        <v>0</v>
      </c>
      <c r="U58">
        <v>319.58338824939932</v>
      </c>
      <c r="V58">
        <v>4.4392526380789015</v>
      </c>
      <c r="W58">
        <v>8.5191200655737713</v>
      </c>
      <c r="X58">
        <v>36.119874816568043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13.328909778408196</v>
      </c>
      <c r="AL58">
        <v>0.56895280000000015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0.54061120000000007</v>
      </c>
      <c r="AS58">
        <v>1.1528958508028548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632.01012531678828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79.049289965924004</v>
      </c>
      <c r="L59">
        <v>33.739707442882789</v>
      </c>
      <c r="M59">
        <v>0</v>
      </c>
      <c r="N59">
        <v>14.460975345160726</v>
      </c>
      <c r="O59">
        <v>48.561491709755892</v>
      </c>
      <c r="P59">
        <v>59.998191129098863</v>
      </c>
      <c r="Q59">
        <v>1.8603412315901815</v>
      </c>
      <c r="R59">
        <v>10.378490366528016</v>
      </c>
      <c r="S59">
        <v>2.7876844408300618</v>
      </c>
      <c r="T59">
        <v>0</v>
      </c>
      <c r="U59">
        <v>319.58338824939932</v>
      </c>
      <c r="V59">
        <v>4.4392526380789015</v>
      </c>
      <c r="W59">
        <v>8.5191200655737713</v>
      </c>
      <c r="X59">
        <v>36.119874816568043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13.328909778408196</v>
      </c>
      <c r="AL59">
        <v>0.56895280000000015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0.54061120000000007</v>
      </c>
      <c r="AS59">
        <v>1.1528958508028548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635.0891770306016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79.049289965924004</v>
      </c>
      <c r="L60">
        <v>33.739707442882789</v>
      </c>
      <c r="M60">
        <v>0</v>
      </c>
      <c r="N60">
        <v>14.460975345160726</v>
      </c>
      <c r="O60">
        <v>48.561491709755892</v>
      </c>
      <c r="P60">
        <v>59.998191129098863</v>
      </c>
      <c r="Q60">
        <v>1.8603412315901815</v>
      </c>
      <c r="R60">
        <v>10.378490366528016</v>
      </c>
      <c r="S60">
        <v>2.7876844408300618</v>
      </c>
      <c r="T60">
        <v>0</v>
      </c>
      <c r="U60">
        <v>319.58338824939932</v>
      </c>
      <c r="V60">
        <v>4.4392526380789015</v>
      </c>
      <c r="W60">
        <v>8.5191200655737713</v>
      </c>
      <c r="X60">
        <v>36.119874816568043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13.328909778408196</v>
      </c>
      <c r="AL60">
        <v>0.56895280000000015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0.54061120000000007</v>
      </c>
      <c r="AS60">
        <v>1.1528958508028548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635.0891770306016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79.049289965924004</v>
      </c>
      <c r="L61">
        <v>33.739718391273122</v>
      </c>
      <c r="M61">
        <v>0</v>
      </c>
      <c r="N61">
        <v>14.460975345160726</v>
      </c>
      <c r="O61">
        <v>48.561491709755892</v>
      </c>
      <c r="P61">
        <v>59.998191129098863</v>
      </c>
      <c r="Q61">
        <v>1.8603412315901815</v>
      </c>
      <c r="R61">
        <v>10.378490366528016</v>
      </c>
      <c r="S61">
        <v>2.7876844408300618</v>
      </c>
      <c r="T61">
        <v>0</v>
      </c>
      <c r="U61">
        <v>319.58338824939932</v>
      </c>
      <c r="V61">
        <v>4.4392526380789015</v>
      </c>
      <c r="W61">
        <v>8.5191200655737713</v>
      </c>
      <c r="X61">
        <v>36.119874816568043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13.328909778408196</v>
      </c>
      <c r="AL61">
        <v>0.56895280000000015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0.54061120000000007</v>
      </c>
      <c r="AS61">
        <v>1.1528958508028548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635.08918797899196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79.049289965924004</v>
      </c>
      <c r="L62">
        <v>33.739718391273122</v>
      </c>
      <c r="M62">
        <v>0</v>
      </c>
      <c r="N62">
        <v>14.460975345160726</v>
      </c>
      <c r="O62">
        <v>48.561491709755892</v>
      </c>
      <c r="P62">
        <v>59.998191129098863</v>
      </c>
      <c r="Q62">
        <v>1.8603412315901815</v>
      </c>
      <c r="R62">
        <v>10.378490366528016</v>
      </c>
      <c r="S62">
        <v>2.7876844408300618</v>
      </c>
      <c r="T62">
        <v>0</v>
      </c>
      <c r="U62">
        <v>319.58338824939932</v>
      </c>
      <c r="V62">
        <v>4.4392526380789015</v>
      </c>
      <c r="W62">
        <v>8.5191200655737713</v>
      </c>
      <c r="X62">
        <v>36.119874816568043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13.328909778408196</v>
      </c>
      <c r="AL62">
        <v>0.56895280000000015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0.54061120000000007</v>
      </c>
      <c r="AS62">
        <v>1.1528958508028548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635.08918797899196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79.049289965924004</v>
      </c>
      <c r="L63">
        <v>62.880868250440905</v>
      </c>
      <c r="M63">
        <v>0</v>
      </c>
      <c r="N63">
        <v>14.460975345160726</v>
      </c>
      <c r="O63">
        <v>48.561491709755892</v>
      </c>
      <c r="P63">
        <v>59.998191129098863</v>
      </c>
      <c r="Q63">
        <v>1.8603412315901815</v>
      </c>
      <c r="R63">
        <v>10.378490366528016</v>
      </c>
      <c r="S63">
        <v>2.7876844408300618</v>
      </c>
      <c r="T63">
        <v>0</v>
      </c>
      <c r="U63">
        <v>319.58338824939932</v>
      </c>
      <c r="V63">
        <v>4.4392526380789015</v>
      </c>
      <c r="W63">
        <v>8.5191200655737713</v>
      </c>
      <c r="X63">
        <v>36.119874816568043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13.328909778408196</v>
      </c>
      <c r="AL63">
        <v>0.56895280000000015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8.6497792000000011</v>
      </c>
      <c r="AS63">
        <v>1.1528958508028548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672.33950583815988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79.049289965924004</v>
      </c>
      <c r="L64">
        <v>62.880868250440905</v>
      </c>
      <c r="M64">
        <v>0</v>
      </c>
      <c r="N64">
        <v>14.460975345160726</v>
      </c>
      <c r="O64">
        <v>48.561491709755892</v>
      </c>
      <c r="P64">
        <v>59.998191129098863</v>
      </c>
      <c r="Q64">
        <v>1.8603412315901815</v>
      </c>
      <c r="R64">
        <v>10.378490366528016</v>
      </c>
      <c r="S64">
        <v>2.7876844408300618</v>
      </c>
      <c r="T64">
        <v>0</v>
      </c>
      <c r="U64">
        <v>319.58338824939932</v>
      </c>
      <c r="V64">
        <v>4.4392526380789015</v>
      </c>
      <c r="W64">
        <v>8.5191200655737713</v>
      </c>
      <c r="X64">
        <v>36.119874816568043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13.328909778408196</v>
      </c>
      <c r="AL64">
        <v>0.56895280000000015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8.6497792000000011</v>
      </c>
      <c r="AS64">
        <v>1.1528958508028548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672.33950583815988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79.049289965924004</v>
      </c>
      <c r="L65">
        <v>43.379644582055143</v>
      </c>
      <c r="M65">
        <v>0</v>
      </c>
      <c r="N65">
        <v>14.460975345160726</v>
      </c>
      <c r="O65">
        <v>48.561491709755892</v>
      </c>
      <c r="P65">
        <v>59.998191129098863</v>
      </c>
      <c r="Q65">
        <v>1.8603412315901815</v>
      </c>
      <c r="R65">
        <v>10.378490366528016</v>
      </c>
      <c r="S65">
        <v>2.7876844408300618</v>
      </c>
      <c r="T65">
        <v>0</v>
      </c>
      <c r="U65">
        <v>319.58338824939932</v>
      </c>
      <c r="V65">
        <v>4.4392526380789015</v>
      </c>
      <c r="W65">
        <v>8.5191200655737713</v>
      </c>
      <c r="X65">
        <v>36.119874816568043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13.328909778408196</v>
      </c>
      <c r="AL65">
        <v>0.56895280000000015</v>
      </c>
      <c r="AM65">
        <v>0</v>
      </c>
      <c r="AN65">
        <v>0</v>
      </c>
      <c r="AO65">
        <v>0</v>
      </c>
      <c r="AP65">
        <v>1.7248448425033973</v>
      </c>
      <c r="AQ65">
        <v>0</v>
      </c>
      <c r="AR65">
        <v>0.94606959999999996</v>
      </c>
      <c r="AS65">
        <v>1.1528958508028548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646.85941741227748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79.049289965924004</v>
      </c>
      <c r="L66">
        <v>33.739718391273122</v>
      </c>
      <c r="M66">
        <v>0</v>
      </c>
      <c r="N66">
        <v>14.460975345160726</v>
      </c>
      <c r="O66">
        <v>48.561491709755892</v>
      </c>
      <c r="P66">
        <v>59.998191129098863</v>
      </c>
      <c r="Q66">
        <v>1.8603412315901815</v>
      </c>
      <c r="R66">
        <v>10.378490366528016</v>
      </c>
      <c r="S66">
        <v>2.7876844408300618</v>
      </c>
      <c r="T66">
        <v>0</v>
      </c>
      <c r="U66">
        <v>319.58338824939932</v>
      </c>
      <c r="V66">
        <v>4.4392526380789015</v>
      </c>
      <c r="W66">
        <v>8.5191200655737713</v>
      </c>
      <c r="X66">
        <v>36.119874816568043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13.328909778408196</v>
      </c>
      <c r="AL66">
        <v>0.56895280000000015</v>
      </c>
      <c r="AM66">
        <v>0</v>
      </c>
      <c r="AN66">
        <v>0</v>
      </c>
      <c r="AO66">
        <v>0</v>
      </c>
      <c r="AP66">
        <v>1.7248448425033973</v>
      </c>
      <c r="AQ66">
        <v>0</v>
      </c>
      <c r="AR66">
        <v>0.70279466159420279</v>
      </c>
      <c r="AS66">
        <v>1.1528958508028548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636.97621628308968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79.049289965924004</v>
      </c>
      <c r="L67">
        <v>62.880838548757986</v>
      </c>
      <c r="M67">
        <v>0</v>
      </c>
      <c r="N67">
        <v>14.460975345160726</v>
      </c>
      <c r="O67">
        <v>48.561491709755892</v>
      </c>
      <c r="P67">
        <v>59.998191129098863</v>
      </c>
      <c r="Q67">
        <v>1.8603412315901815</v>
      </c>
      <c r="R67">
        <v>10.378490366528016</v>
      </c>
      <c r="S67">
        <v>2.7876844408300618</v>
      </c>
      <c r="T67">
        <v>0</v>
      </c>
      <c r="U67">
        <v>319.58338824939932</v>
      </c>
      <c r="V67">
        <v>4.4392526380789015</v>
      </c>
      <c r="W67">
        <v>8.5191200655737713</v>
      </c>
      <c r="X67">
        <v>36.119874816568043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13.328909778408196</v>
      </c>
      <c r="AL67">
        <v>0.56895280000000015</v>
      </c>
      <c r="AM67">
        <v>0</v>
      </c>
      <c r="AN67">
        <v>0</v>
      </c>
      <c r="AO67">
        <v>0</v>
      </c>
      <c r="AP67">
        <v>1.7248448425033973</v>
      </c>
      <c r="AQ67">
        <v>0</v>
      </c>
      <c r="AR67">
        <v>0.70279466159420279</v>
      </c>
      <c r="AS67">
        <v>1.1528958508028548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666.1173364405746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115.67827976752491</v>
      </c>
      <c r="L68">
        <v>62.47972905126197</v>
      </c>
      <c r="M68">
        <v>0</v>
      </c>
      <c r="N68">
        <v>14.460975345160726</v>
      </c>
      <c r="O68">
        <v>48.561491709755892</v>
      </c>
      <c r="P68">
        <v>59.998191129098863</v>
      </c>
      <c r="Q68">
        <v>2.6692995057034219</v>
      </c>
      <c r="R68">
        <v>10.378490366528016</v>
      </c>
      <c r="S68">
        <v>6.4600142201257862</v>
      </c>
      <c r="T68">
        <v>0</v>
      </c>
      <c r="U68">
        <v>319.58338824939932</v>
      </c>
      <c r="V68">
        <v>4.4392526380789015</v>
      </c>
      <c r="W68">
        <v>8.5191200655737713</v>
      </c>
      <c r="X68">
        <v>36.119874816568043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4.1738500800000002</v>
      </c>
      <c r="AI68">
        <v>0</v>
      </c>
      <c r="AJ68">
        <v>0</v>
      </c>
      <c r="AK68">
        <v>13.328909778408196</v>
      </c>
      <c r="AL68">
        <v>0.56895280000000015</v>
      </c>
      <c r="AM68">
        <v>0</v>
      </c>
      <c r="AN68">
        <v>0</v>
      </c>
      <c r="AO68">
        <v>0</v>
      </c>
      <c r="AP68">
        <v>1.7248448425033973</v>
      </c>
      <c r="AQ68">
        <v>0</v>
      </c>
      <c r="AR68">
        <v>0.70279466159420279</v>
      </c>
      <c r="AS68">
        <v>1.1528958508028548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711.00035487808839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158.24675065446814</v>
      </c>
      <c r="L69">
        <v>62.879670040785214</v>
      </c>
      <c r="M69">
        <v>0</v>
      </c>
      <c r="N69">
        <v>14.460975345160726</v>
      </c>
      <c r="O69">
        <v>48.561491709755892</v>
      </c>
      <c r="P69">
        <v>59.998191129098863</v>
      </c>
      <c r="Q69">
        <v>2.6692995057034219</v>
      </c>
      <c r="R69">
        <v>10.378490366528016</v>
      </c>
      <c r="S69">
        <v>6.4600142201257862</v>
      </c>
      <c r="T69">
        <v>0</v>
      </c>
      <c r="U69">
        <v>319.58338824939932</v>
      </c>
      <c r="V69">
        <v>4.4392526380789015</v>
      </c>
      <c r="W69">
        <v>8.5191200655737713</v>
      </c>
      <c r="X69">
        <v>36.119874816568043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5.7274499336008446</v>
      </c>
      <c r="AI69">
        <v>0</v>
      </c>
      <c r="AJ69">
        <v>0</v>
      </c>
      <c r="AK69">
        <v>13.328909778408196</v>
      </c>
      <c r="AL69">
        <v>3.1292404000000005</v>
      </c>
      <c r="AM69">
        <v>0</v>
      </c>
      <c r="AN69">
        <v>0</v>
      </c>
      <c r="AO69">
        <v>0</v>
      </c>
      <c r="AP69">
        <v>1.7248448425033973</v>
      </c>
      <c r="AQ69">
        <v>0</v>
      </c>
      <c r="AR69">
        <v>0.70279466159420279</v>
      </c>
      <c r="AS69">
        <v>1.1528958508028548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758.08265420815565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158.24675065446814</v>
      </c>
      <c r="L70">
        <v>62.879670040785214</v>
      </c>
      <c r="M70">
        <v>0</v>
      </c>
      <c r="N70">
        <v>14.460975345160726</v>
      </c>
      <c r="O70">
        <v>48.561491709755892</v>
      </c>
      <c r="P70">
        <v>59.998191129098863</v>
      </c>
      <c r="Q70">
        <v>2.6692995057034219</v>
      </c>
      <c r="R70">
        <v>10.378490366528016</v>
      </c>
      <c r="S70">
        <v>6.4600142201257862</v>
      </c>
      <c r="T70">
        <v>0</v>
      </c>
      <c r="U70">
        <v>319.58338824939932</v>
      </c>
      <c r="V70">
        <v>4.4392526380789015</v>
      </c>
      <c r="W70">
        <v>8.5191200655737713</v>
      </c>
      <c r="X70">
        <v>36.119874816568043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11.454899613199578</v>
      </c>
      <c r="AI70">
        <v>0</v>
      </c>
      <c r="AJ70">
        <v>0</v>
      </c>
      <c r="AK70">
        <v>13.328909778408196</v>
      </c>
      <c r="AL70">
        <v>3.1292404000000005</v>
      </c>
      <c r="AM70">
        <v>0</v>
      </c>
      <c r="AN70">
        <v>0</v>
      </c>
      <c r="AO70">
        <v>0</v>
      </c>
      <c r="AP70">
        <v>1.7248448425033973</v>
      </c>
      <c r="AQ70">
        <v>0</v>
      </c>
      <c r="AR70">
        <v>0.70279466159420279</v>
      </c>
      <c r="AS70">
        <v>1.1528958508028548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763.81010388775439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158.24675065446814</v>
      </c>
      <c r="L71">
        <v>62.879670040785214</v>
      </c>
      <c r="M71">
        <v>0</v>
      </c>
      <c r="N71">
        <v>14.460975345160726</v>
      </c>
      <c r="O71">
        <v>48.561491709755892</v>
      </c>
      <c r="P71">
        <v>59.998191129098863</v>
      </c>
      <c r="Q71">
        <v>2.6692995057034219</v>
      </c>
      <c r="R71">
        <v>10.378490366528016</v>
      </c>
      <c r="S71">
        <v>6.4600142201257862</v>
      </c>
      <c r="T71">
        <v>0</v>
      </c>
      <c r="U71">
        <v>319.58338824939932</v>
      </c>
      <c r="V71">
        <v>4.4392526380789015</v>
      </c>
      <c r="W71">
        <v>8.5191200655737713</v>
      </c>
      <c r="X71">
        <v>36.119874816568043</v>
      </c>
      <c r="Y71">
        <v>0</v>
      </c>
      <c r="Z71">
        <v>0</v>
      </c>
      <c r="AA71">
        <v>0</v>
      </c>
      <c r="AB71">
        <v>3.2249348637659421</v>
      </c>
      <c r="AC71">
        <v>0</v>
      </c>
      <c r="AD71">
        <v>2.2367866271763814</v>
      </c>
      <c r="AE71">
        <v>4.035168571083398</v>
      </c>
      <c r="AF71">
        <v>0</v>
      </c>
      <c r="AG71">
        <v>0</v>
      </c>
      <c r="AH71">
        <v>17.182349546800424</v>
      </c>
      <c r="AI71">
        <v>0</v>
      </c>
      <c r="AJ71">
        <v>0</v>
      </c>
      <c r="AK71">
        <v>13.328909778408196</v>
      </c>
      <c r="AL71">
        <v>3.1292404000000005</v>
      </c>
      <c r="AM71">
        <v>0</v>
      </c>
      <c r="AN71">
        <v>0</v>
      </c>
      <c r="AO71">
        <v>0</v>
      </c>
      <c r="AP71">
        <v>1.7248448425033973</v>
      </c>
      <c r="AQ71">
        <v>0</v>
      </c>
      <c r="AR71">
        <v>0.70279466159420279</v>
      </c>
      <c r="AS71">
        <v>1.1528958508028548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779.03444388338096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158.24675065446814</v>
      </c>
      <c r="L72">
        <v>62.879670040785214</v>
      </c>
      <c r="M72">
        <v>0</v>
      </c>
      <c r="N72">
        <v>14.460975345160726</v>
      </c>
      <c r="O72">
        <v>48.561491709755892</v>
      </c>
      <c r="P72">
        <v>59.998191129098863</v>
      </c>
      <c r="Q72">
        <v>2.6692995057034219</v>
      </c>
      <c r="R72">
        <v>10.378490366528016</v>
      </c>
      <c r="S72">
        <v>6.4600142201257862</v>
      </c>
      <c r="T72">
        <v>0</v>
      </c>
      <c r="U72">
        <v>319.58338824939932</v>
      </c>
      <c r="V72">
        <v>4.4392526380789015</v>
      </c>
      <c r="W72">
        <v>8.5191200655737713</v>
      </c>
      <c r="X72">
        <v>36.119874816568043</v>
      </c>
      <c r="Y72">
        <v>0</v>
      </c>
      <c r="Z72">
        <v>0.26934159999999996</v>
      </c>
      <c r="AA72">
        <v>0</v>
      </c>
      <c r="AB72">
        <v>3.2249348637659421</v>
      </c>
      <c r="AC72">
        <v>0.31175770158630434</v>
      </c>
      <c r="AD72">
        <v>4.4735730003785017</v>
      </c>
      <c r="AE72">
        <v>8.0703373961808271</v>
      </c>
      <c r="AF72">
        <v>0</v>
      </c>
      <c r="AG72">
        <v>0</v>
      </c>
      <c r="AH72">
        <v>18.550444800000001</v>
      </c>
      <c r="AI72">
        <v>0</v>
      </c>
      <c r="AJ72">
        <v>0</v>
      </c>
      <c r="AK72">
        <v>13.328909778408196</v>
      </c>
      <c r="AL72">
        <v>3.1292404000000005</v>
      </c>
      <c r="AM72">
        <v>0</v>
      </c>
      <c r="AN72">
        <v>0</v>
      </c>
      <c r="AO72">
        <v>0</v>
      </c>
      <c r="AP72">
        <v>1.5366800521769681</v>
      </c>
      <c r="AQ72">
        <v>0</v>
      </c>
      <c r="AR72">
        <v>0.70279466159420279</v>
      </c>
      <c r="AS72">
        <v>1.1528958508028548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787.06742884613982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158.24675065446814</v>
      </c>
      <c r="L73">
        <v>62.879670040785214</v>
      </c>
      <c r="M73">
        <v>0</v>
      </c>
      <c r="N73">
        <v>14.460975345160726</v>
      </c>
      <c r="O73">
        <v>48.561491709755892</v>
      </c>
      <c r="P73">
        <v>59.998191129098863</v>
      </c>
      <c r="Q73">
        <v>2.6692995057034219</v>
      </c>
      <c r="R73">
        <v>10.378490366528016</v>
      </c>
      <c r="S73">
        <v>6.4600142201257862</v>
      </c>
      <c r="T73">
        <v>0</v>
      </c>
      <c r="U73">
        <v>319.58338824939932</v>
      </c>
      <c r="V73">
        <v>4.4392526380789015</v>
      </c>
      <c r="W73">
        <v>8.5191200655737713</v>
      </c>
      <c r="X73">
        <v>36.119874816568043</v>
      </c>
      <c r="Y73">
        <v>0</v>
      </c>
      <c r="Z73">
        <v>3.1933139079999995</v>
      </c>
      <c r="AA73">
        <v>1.7214808518518523</v>
      </c>
      <c r="AB73">
        <v>6.560848989197301</v>
      </c>
      <c r="AC73">
        <v>7.1152436781843873</v>
      </c>
      <c r="AD73">
        <v>4.4735730003785017</v>
      </c>
      <c r="AE73">
        <v>12.105505967264225</v>
      </c>
      <c r="AF73">
        <v>0</v>
      </c>
      <c r="AG73">
        <v>0</v>
      </c>
      <c r="AH73">
        <v>28.63724916</v>
      </c>
      <c r="AI73">
        <v>0.93498360000000025</v>
      </c>
      <c r="AJ73">
        <v>0</v>
      </c>
      <c r="AK73">
        <v>13.328909778408196</v>
      </c>
      <c r="AL73">
        <v>3.1292404000000005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0.70279466159420279</v>
      </c>
      <c r="AS73">
        <v>1.1528958508028548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815.37255858692765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158.24675065446814</v>
      </c>
      <c r="L74">
        <v>62.879670040785214</v>
      </c>
      <c r="M74">
        <v>0</v>
      </c>
      <c r="N74">
        <v>14.460975345160726</v>
      </c>
      <c r="O74">
        <v>48.561491709755892</v>
      </c>
      <c r="P74">
        <v>59.998191129098863</v>
      </c>
      <c r="Q74">
        <v>2.6692995057034219</v>
      </c>
      <c r="R74">
        <v>10.378490366528016</v>
      </c>
      <c r="S74">
        <v>6.4600142201257862</v>
      </c>
      <c r="T74">
        <v>0</v>
      </c>
      <c r="U74">
        <v>319.58338824939932</v>
      </c>
      <c r="V74">
        <v>4.4392526380789015</v>
      </c>
      <c r="W74">
        <v>8.5191200655737713</v>
      </c>
      <c r="X74">
        <v>36.119874816568043</v>
      </c>
      <c r="Y74">
        <v>0</v>
      </c>
      <c r="Z74">
        <v>3.1933139079999995</v>
      </c>
      <c r="AA74">
        <v>3.4042767407407415</v>
      </c>
      <c r="AB74">
        <v>6.560848989197301</v>
      </c>
      <c r="AC74">
        <v>7.1152436781843873</v>
      </c>
      <c r="AD74">
        <v>6.7103596275548831</v>
      </c>
      <c r="AE74">
        <v>12.105505967264225</v>
      </c>
      <c r="AF74">
        <v>0</v>
      </c>
      <c r="AG74">
        <v>0</v>
      </c>
      <c r="AH74">
        <v>28.63724916</v>
      </c>
      <c r="AI74">
        <v>4.0029764101335434</v>
      </c>
      <c r="AJ74">
        <v>0</v>
      </c>
      <c r="AK74">
        <v>13.328909778408196</v>
      </c>
      <c r="AL74">
        <v>13.654867200000004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0.70279466159420279</v>
      </c>
      <c r="AS74">
        <v>1.1528958508028548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832.88576071312661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158.24675065446814</v>
      </c>
      <c r="L75">
        <v>62.879670040785214</v>
      </c>
      <c r="M75">
        <v>0</v>
      </c>
      <c r="N75">
        <v>14.460975345160726</v>
      </c>
      <c r="O75">
        <v>48.561491709755892</v>
      </c>
      <c r="P75">
        <v>59.998191129098863</v>
      </c>
      <c r="Q75">
        <v>2.6692995057034219</v>
      </c>
      <c r="R75">
        <v>10.378490366528016</v>
      </c>
      <c r="S75">
        <v>6.4600142201257862</v>
      </c>
      <c r="T75">
        <v>0</v>
      </c>
      <c r="U75">
        <v>319.58338824939932</v>
      </c>
      <c r="V75">
        <v>4.4392526380789015</v>
      </c>
      <c r="W75">
        <v>8.5191200655737713</v>
      </c>
      <c r="X75">
        <v>36.119874816568043</v>
      </c>
      <c r="Y75">
        <v>0</v>
      </c>
      <c r="Z75">
        <v>3.1933139079999995</v>
      </c>
      <c r="AA75">
        <v>5.4158948148148163</v>
      </c>
      <c r="AB75">
        <v>6.560848989197301</v>
      </c>
      <c r="AC75">
        <v>7.1152436781843873</v>
      </c>
      <c r="AD75">
        <v>6.7103596275548831</v>
      </c>
      <c r="AE75">
        <v>12.105505967264225</v>
      </c>
      <c r="AF75">
        <v>0</v>
      </c>
      <c r="AG75">
        <v>0</v>
      </c>
      <c r="AH75">
        <v>34.364699093600848</v>
      </c>
      <c r="AI75">
        <v>4.0029764101335434</v>
      </c>
      <c r="AJ75">
        <v>0</v>
      </c>
      <c r="AK75">
        <v>13.328909778408196</v>
      </c>
      <c r="AL75">
        <v>13.654867200000004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0.70279466159420279</v>
      </c>
      <c r="AS75">
        <v>1.1528958508028548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840.62482872080147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158.24675065446814</v>
      </c>
      <c r="L76">
        <v>62.879670040785214</v>
      </c>
      <c r="M76">
        <v>0</v>
      </c>
      <c r="N76">
        <v>14.460975345160726</v>
      </c>
      <c r="O76">
        <v>48.561491709755892</v>
      </c>
      <c r="P76">
        <v>59.998191129098863</v>
      </c>
      <c r="Q76">
        <v>2.6692995057034219</v>
      </c>
      <c r="R76">
        <v>10.378490366528016</v>
      </c>
      <c r="S76">
        <v>6.4600142201257862</v>
      </c>
      <c r="T76">
        <v>0</v>
      </c>
      <c r="U76">
        <v>319.58338824939932</v>
      </c>
      <c r="V76">
        <v>4.4392526380789015</v>
      </c>
      <c r="W76">
        <v>8.5191200655737713</v>
      </c>
      <c r="X76">
        <v>36.119874816568043</v>
      </c>
      <c r="Y76">
        <v>0</v>
      </c>
      <c r="Z76">
        <v>3.1933139079999995</v>
      </c>
      <c r="AA76">
        <v>6.3830188888888904</v>
      </c>
      <c r="AB76">
        <v>6.560848989197301</v>
      </c>
      <c r="AC76">
        <v>4.7387156419035641</v>
      </c>
      <c r="AD76">
        <v>6.7103596275548831</v>
      </c>
      <c r="AE76">
        <v>12.105505967264225</v>
      </c>
      <c r="AF76">
        <v>0</v>
      </c>
      <c r="AG76">
        <v>0</v>
      </c>
      <c r="AH76">
        <v>34.364699093600848</v>
      </c>
      <c r="AI76">
        <v>4.0029764101335434</v>
      </c>
      <c r="AJ76">
        <v>0</v>
      </c>
      <c r="AK76">
        <v>13.328909778408196</v>
      </c>
      <c r="AL76">
        <v>13.654867200000004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0.70279466159420279</v>
      </c>
      <c r="AS76">
        <v>1.1528958508028548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839.21542475859474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158.24675065446814</v>
      </c>
      <c r="L77">
        <v>62.879670040785214</v>
      </c>
      <c r="M77">
        <v>0</v>
      </c>
      <c r="N77">
        <v>14.460975345160726</v>
      </c>
      <c r="O77">
        <v>48.561491709755892</v>
      </c>
      <c r="P77">
        <v>59.998191129098863</v>
      </c>
      <c r="Q77">
        <v>2.6692995057034219</v>
      </c>
      <c r="R77">
        <v>10.378490366528016</v>
      </c>
      <c r="S77">
        <v>6.4600142201257862</v>
      </c>
      <c r="T77">
        <v>0</v>
      </c>
      <c r="U77">
        <v>319.58338824939932</v>
      </c>
      <c r="V77">
        <v>4.4392526380789015</v>
      </c>
      <c r="W77">
        <v>8.5191200655737713</v>
      </c>
      <c r="X77">
        <v>36.119874816568043</v>
      </c>
      <c r="Y77">
        <v>0</v>
      </c>
      <c r="Z77">
        <v>3.1933139079999995</v>
      </c>
      <c r="AA77">
        <v>6.3830188888888904</v>
      </c>
      <c r="AB77">
        <v>6.560848989197301</v>
      </c>
      <c r="AC77">
        <v>4.7387156419035641</v>
      </c>
      <c r="AD77">
        <v>6.7103596275548831</v>
      </c>
      <c r="AE77">
        <v>12.105505967264225</v>
      </c>
      <c r="AF77">
        <v>0</v>
      </c>
      <c r="AG77">
        <v>0</v>
      </c>
      <c r="AH77">
        <v>32.4632784</v>
      </c>
      <c r="AI77">
        <v>4.0029764101335434</v>
      </c>
      <c r="AJ77">
        <v>0</v>
      </c>
      <c r="AK77">
        <v>13.328909778408196</v>
      </c>
      <c r="AL77">
        <v>13.654867200000004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0.70279466159420279</v>
      </c>
      <c r="AS77">
        <v>1.1528958508028548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837.31400406499392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158.24675065446814</v>
      </c>
      <c r="L78">
        <v>62.879670040785214</v>
      </c>
      <c r="M78">
        <v>0</v>
      </c>
      <c r="N78">
        <v>14.460975345160726</v>
      </c>
      <c r="O78">
        <v>48.561491709755892</v>
      </c>
      <c r="P78">
        <v>59.998191129098863</v>
      </c>
      <c r="Q78">
        <v>2.6692995057034219</v>
      </c>
      <c r="R78">
        <v>10.378490366528016</v>
      </c>
      <c r="S78">
        <v>6.4600142201257862</v>
      </c>
      <c r="T78">
        <v>0</v>
      </c>
      <c r="U78">
        <v>319.58338824939932</v>
      </c>
      <c r="V78">
        <v>4.4392526380789015</v>
      </c>
      <c r="W78">
        <v>8.5191200655737713</v>
      </c>
      <c r="X78">
        <v>36.119874816568043</v>
      </c>
      <c r="Y78">
        <v>0</v>
      </c>
      <c r="Z78">
        <v>3.1933139079999995</v>
      </c>
      <c r="AA78">
        <v>6.3830188888888904</v>
      </c>
      <c r="AB78">
        <v>6.560848989197301</v>
      </c>
      <c r="AC78">
        <v>2.369357820951782</v>
      </c>
      <c r="AD78">
        <v>4.4735730003785017</v>
      </c>
      <c r="AE78">
        <v>12.105505967264225</v>
      </c>
      <c r="AF78">
        <v>0</v>
      </c>
      <c r="AG78">
        <v>0</v>
      </c>
      <c r="AH78">
        <v>28.63724916</v>
      </c>
      <c r="AI78">
        <v>4.0029764101335434</v>
      </c>
      <c r="AJ78">
        <v>0</v>
      </c>
      <c r="AK78">
        <v>13.328909778408196</v>
      </c>
      <c r="AL78">
        <v>13.654867200000004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0.70279466159420279</v>
      </c>
      <c r="AS78">
        <v>1.1528958508028548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828.88183037686565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158.24675065446814</v>
      </c>
      <c r="L79">
        <v>62.879670040785214</v>
      </c>
      <c r="M79">
        <v>0</v>
      </c>
      <c r="N79">
        <v>14.460975345160726</v>
      </c>
      <c r="O79">
        <v>48.561491709755892</v>
      </c>
      <c r="P79">
        <v>59.998191129098863</v>
      </c>
      <c r="Q79">
        <v>2.6692995057034219</v>
      </c>
      <c r="R79">
        <v>10.378490366528016</v>
      </c>
      <c r="S79">
        <v>6.4600142201257862</v>
      </c>
      <c r="T79">
        <v>0</v>
      </c>
      <c r="U79">
        <v>319.58338824939932</v>
      </c>
      <c r="V79">
        <v>4.4392526380789015</v>
      </c>
      <c r="W79">
        <v>8.5191200655737713</v>
      </c>
      <c r="X79">
        <v>36.119874816568043</v>
      </c>
      <c r="Y79">
        <v>0</v>
      </c>
      <c r="Z79">
        <v>1.5966569539999997</v>
      </c>
      <c r="AA79">
        <v>6.3830188888888904</v>
      </c>
      <c r="AB79">
        <v>3.2249348637659421</v>
      </c>
      <c r="AC79">
        <v>0.31175770158630434</v>
      </c>
      <c r="AD79">
        <v>4.4735730003785017</v>
      </c>
      <c r="AE79">
        <v>12.105505967264225</v>
      </c>
      <c r="AF79">
        <v>0</v>
      </c>
      <c r="AG79">
        <v>0</v>
      </c>
      <c r="AH79">
        <v>23.188056000000003</v>
      </c>
      <c r="AI79">
        <v>4.0029764101335434</v>
      </c>
      <c r="AJ79">
        <v>0</v>
      </c>
      <c r="AK79">
        <v>13.328909778408196</v>
      </c>
      <c r="AL79">
        <v>3.1292404000000005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0.70279466159420279</v>
      </c>
      <c r="AS79">
        <v>1.1528958508028548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805.91683921806862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158.24675065446814</v>
      </c>
      <c r="L80">
        <v>62.879670040785214</v>
      </c>
      <c r="M80">
        <v>0</v>
      </c>
      <c r="N80">
        <v>14.460975345160726</v>
      </c>
      <c r="O80">
        <v>48.561491709755892</v>
      </c>
      <c r="P80">
        <v>59.998191129098863</v>
      </c>
      <c r="Q80">
        <v>2.6692995057034219</v>
      </c>
      <c r="R80">
        <v>10.378490366528016</v>
      </c>
      <c r="S80">
        <v>6.4600142201257862</v>
      </c>
      <c r="T80">
        <v>0</v>
      </c>
      <c r="U80">
        <v>319.58338824939932</v>
      </c>
      <c r="V80">
        <v>4.4392526380789015</v>
      </c>
      <c r="W80">
        <v>8.5191200655737713</v>
      </c>
      <c r="X80">
        <v>36.119874816568043</v>
      </c>
      <c r="Y80">
        <v>0</v>
      </c>
      <c r="Z80">
        <v>1.5966569539999997</v>
      </c>
      <c r="AA80">
        <v>3.4398668965072674</v>
      </c>
      <c r="AB80">
        <v>0</v>
      </c>
      <c r="AC80">
        <v>0</v>
      </c>
      <c r="AD80">
        <v>2.2316119015897047</v>
      </c>
      <c r="AE80">
        <v>8.0703373961808271</v>
      </c>
      <c r="AF80">
        <v>0</v>
      </c>
      <c r="AG80">
        <v>0</v>
      </c>
      <c r="AH80">
        <v>18.318564240000001</v>
      </c>
      <c r="AI80">
        <v>0.93498360000000025</v>
      </c>
      <c r="AJ80">
        <v>0</v>
      </c>
      <c r="AK80">
        <v>13.328909778408196</v>
      </c>
      <c r="AL80">
        <v>0.56895280000000015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0.70279466159420279</v>
      </c>
      <c r="AS80">
        <v>1.1528958508028548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782.66209282032924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158.24913973433661</v>
      </c>
      <c r="L81">
        <v>62.879670040785214</v>
      </c>
      <c r="M81">
        <v>0</v>
      </c>
      <c r="N81">
        <v>14.460975345160726</v>
      </c>
      <c r="O81">
        <v>48.561491709755892</v>
      </c>
      <c r="P81">
        <v>59.998191129098863</v>
      </c>
      <c r="Q81">
        <v>2.6692995057034219</v>
      </c>
      <c r="R81">
        <v>10.378490366528016</v>
      </c>
      <c r="S81">
        <v>6.4600142201257862</v>
      </c>
      <c r="T81">
        <v>0</v>
      </c>
      <c r="U81">
        <v>319.58338824939932</v>
      </c>
      <c r="V81">
        <v>4.4392526380789015</v>
      </c>
      <c r="W81">
        <v>8.5191200655737713</v>
      </c>
      <c r="X81">
        <v>36.119874816568043</v>
      </c>
      <c r="Y81">
        <v>0</v>
      </c>
      <c r="Z81">
        <v>1.5966569539999997</v>
      </c>
      <c r="AA81">
        <v>1.5473985185185188</v>
      </c>
      <c r="AB81">
        <v>0</v>
      </c>
      <c r="AC81">
        <v>0</v>
      </c>
      <c r="AD81">
        <v>0</v>
      </c>
      <c r="AE81">
        <v>4.035168571083398</v>
      </c>
      <c r="AF81">
        <v>0</v>
      </c>
      <c r="AG81">
        <v>0</v>
      </c>
      <c r="AH81">
        <v>9.8549237999999999</v>
      </c>
      <c r="AI81">
        <v>0</v>
      </c>
      <c r="AJ81">
        <v>0</v>
      </c>
      <c r="AK81">
        <v>13.328909778408196</v>
      </c>
      <c r="AL81">
        <v>0.56895280000000015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8.6497792000000011</v>
      </c>
      <c r="AS81">
        <v>1.1528958508028548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773.05359329392775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158.24962741365871</v>
      </c>
      <c r="L82">
        <v>62.879670040785214</v>
      </c>
      <c r="M82">
        <v>0</v>
      </c>
      <c r="N82">
        <v>14.460975345160726</v>
      </c>
      <c r="O82">
        <v>48.561491709755892</v>
      </c>
      <c r="P82">
        <v>59.998191129098863</v>
      </c>
      <c r="Q82">
        <v>2.6692995057034219</v>
      </c>
      <c r="R82">
        <v>10.378490366528016</v>
      </c>
      <c r="S82">
        <v>6.2289393431178119</v>
      </c>
      <c r="T82">
        <v>0</v>
      </c>
      <c r="U82">
        <v>319.58338824939932</v>
      </c>
      <c r="V82">
        <v>4.4392526380789015</v>
      </c>
      <c r="W82">
        <v>8.5191200655737713</v>
      </c>
      <c r="X82">
        <v>36.119874816568043</v>
      </c>
      <c r="Y82">
        <v>0</v>
      </c>
      <c r="Z82">
        <v>1.5966569539999997</v>
      </c>
      <c r="AA82">
        <v>0</v>
      </c>
      <c r="AB82">
        <v>0</v>
      </c>
      <c r="AC82">
        <v>0</v>
      </c>
      <c r="AD82">
        <v>0</v>
      </c>
      <c r="AE82">
        <v>4.035168571083398</v>
      </c>
      <c r="AF82">
        <v>0</v>
      </c>
      <c r="AG82">
        <v>0</v>
      </c>
      <c r="AH82">
        <v>9.6926073063991556</v>
      </c>
      <c r="AI82">
        <v>0</v>
      </c>
      <c r="AJ82">
        <v>0</v>
      </c>
      <c r="AK82">
        <v>13.328909778408196</v>
      </c>
      <c r="AL82">
        <v>0.56895280000000015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8.6497792000000011</v>
      </c>
      <c r="AS82">
        <v>1.1528958508028548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771.11329108412247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87.719689964126047</v>
      </c>
      <c r="L83">
        <v>62.879670040785214</v>
      </c>
      <c r="M83">
        <v>0</v>
      </c>
      <c r="N83">
        <v>14.460975345160726</v>
      </c>
      <c r="O83">
        <v>48.561491709755892</v>
      </c>
      <c r="P83">
        <v>59.998191129098863</v>
      </c>
      <c r="Q83">
        <v>1.8603412315901815</v>
      </c>
      <c r="R83">
        <v>10.378490366528016</v>
      </c>
      <c r="S83">
        <v>2.7876844408300618</v>
      </c>
      <c r="T83">
        <v>0</v>
      </c>
      <c r="U83">
        <v>319.58338824939932</v>
      </c>
      <c r="V83">
        <v>4.4392526380789015</v>
      </c>
      <c r="W83">
        <v>8.5191200655737713</v>
      </c>
      <c r="X83">
        <v>36.119874816568043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4.035168571083398</v>
      </c>
      <c r="AF83">
        <v>0</v>
      </c>
      <c r="AG83">
        <v>0</v>
      </c>
      <c r="AH83">
        <v>4.1738500800000002</v>
      </c>
      <c r="AI83">
        <v>0</v>
      </c>
      <c r="AJ83">
        <v>0</v>
      </c>
      <c r="AK83">
        <v>13.328909778408196</v>
      </c>
      <c r="AL83">
        <v>0.56895280000000015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1.0812224000000001</v>
      </c>
      <c r="AS83">
        <v>1.1528958508028548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681.64916947778954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87.72</v>
      </c>
      <c r="L84">
        <v>62.880853141165431</v>
      </c>
      <c r="M84">
        <v>0</v>
      </c>
      <c r="N84">
        <v>14.460975345160726</v>
      </c>
      <c r="O84">
        <v>48.561491709755892</v>
      </c>
      <c r="P84">
        <v>59.998191129098863</v>
      </c>
      <c r="Q84">
        <v>1.8603412315901815</v>
      </c>
      <c r="R84">
        <v>8.8799735860165612</v>
      </c>
      <c r="S84">
        <v>2.7876844408300618</v>
      </c>
      <c r="T84">
        <v>0</v>
      </c>
      <c r="U84">
        <v>319.58338824939932</v>
      </c>
      <c r="V84">
        <v>4.4436779637526653</v>
      </c>
      <c r="W84">
        <v>8.5191200655737713</v>
      </c>
      <c r="X84">
        <v>36.119874816568043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4.035168571083398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13.328909778408196</v>
      </c>
      <c r="AL84">
        <v>0.56895280000000015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0.81091679999999999</v>
      </c>
      <c r="AS84">
        <v>1.1528958508028548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675.71241547920602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77.120575543863595</v>
      </c>
      <c r="L85">
        <v>28.500098126453231</v>
      </c>
      <c r="M85">
        <v>0</v>
      </c>
      <c r="N85">
        <v>14.460975345160726</v>
      </c>
      <c r="O85">
        <v>48.561491709755892</v>
      </c>
      <c r="P85">
        <v>59.998191129098863</v>
      </c>
      <c r="Q85">
        <v>1.8603412315901815</v>
      </c>
      <c r="R85">
        <v>8.8799735860165612</v>
      </c>
      <c r="S85">
        <v>2.7876844408300618</v>
      </c>
      <c r="T85">
        <v>0</v>
      </c>
      <c r="U85">
        <v>319.58338824939932</v>
      </c>
      <c r="V85">
        <v>4.4436779637526653</v>
      </c>
      <c r="W85">
        <v>8.5191200655737713</v>
      </c>
      <c r="X85">
        <v>36.119874816568043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4.035168571083398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13.328909778408196</v>
      </c>
      <c r="AL85">
        <v>0.56895280000000015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0.81091679999999999</v>
      </c>
      <c r="AS85">
        <v>1.1528958508028548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630.7322360083574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77.12</v>
      </c>
      <c r="L86">
        <v>28.499964304190378</v>
      </c>
      <c r="M86">
        <v>0</v>
      </c>
      <c r="N86">
        <v>14.460975345160726</v>
      </c>
      <c r="O86">
        <v>48.561491709755892</v>
      </c>
      <c r="P86">
        <v>59.998191129098863</v>
      </c>
      <c r="Q86">
        <v>1.8603412315901815</v>
      </c>
      <c r="R86">
        <v>3.8695937902173911</v>
      </c>
      <c r="S86">
        <v>2.7876844408300618</v>
      </c>
      <c r="T86">
        <v>0</v>
      </c>
      <c r="U86">
        <v>319.58338824939932</v>
      </c>
      <c r="V86">
        <v>0</v>
      </c>
      <c r="W86">
        <v>8.5191200655737713</v>
      </c>
      <c r="X86">
        <v>36.119874816568043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4.035168571083398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13.328909778408196</v>
      </c>
      <c r="AL86">
        <v>0.56895280000000015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0.81091679999999999</v>
      </c>
      <c r="AS86">
        <v>1.1528958508028548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621.27746888267916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77.119712747928119</v>
      </c>
      <c r="L87">
        <v>28.500293174091187</v>
      </c>
      <c r="M87">
        <v>0</v>
      </c>
      <c r="N87">
        <v>14.460975345160726</v>
      </c>
      <c r="O87">
        <v>48.561491709755892</v>
      </c>
      <c r="P87">
        <v>59.998191129098863</v>
      </c>
      <c r="Q87">
        <v>1.8603412315901815</v>
      </c>
      <c r="R87">
        <v>3.8695937902173911</v>
      </c>
      <c r="S87">
        <v>2.7876844408300618</v>
      </c>
      <c r="T87">
        <v>0</v>
      </c>
      <c r="U87">
        <v>319.58338824939932</v>
      </c>
      <c r="V87">
        <v>0</v>
      </c>
      <c r="W87">
        <v>4.4798194944086758</v>
      </c>
      <c r="X87">
        <v>30.849171931743363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4.035168571083398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13.328909778408196</v>
      </c>
      <c r="AL87">
        <v>0.56895280000000015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0.81091679999999999</v>
      </c>
      <c r="AS87">
        <v>1.1528958508028548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611.96750704451836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77.119717814083671</v>
      </c>
      <c r="L88">
        <v>28.500293174091187</v>
      </c>
      <c r="M88">
        <v>0</v>
      </c>
      <c r="N88">
        <v>14.460975345160726</v>
      </c>
      <c r="O88">
        <v>48.561491709755892</v>
      </c>
      <c r="P88">
        <v>59.998191129098863</v>
      </c>
      <c r="Q88">
        <v>1.8603412315901815</v>
      </c>
      <c r="R88">
        <v>3.8695937902173911</v>
      </c>
      <c r="S88">
        <v>2.7876844408300618</v>
      </c>
      <c r="T88">
        <v>0</v>
      </c>
      <c r="U88">
        <v>319.58338824939932</v>
      </c>
      <c r="V88">
        <v>3.7578383164983165</v>
      </c>
      <c r="W88">
        <v>8.5191200655737713</v>
      </c>
      <c r="X88">
        <v>36.119874816568043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4.035168571083398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13.328909778408196</v>
      </c>
      <c r="AL88">
        <v>0.56895280000000015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0.81091679999999999</v>
      </c>
      <c r="AS88">
        <v>1.1528958508028548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625.03535388316197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77.12</v>
      </c>
      <c r="L89">
        <v>28.500293174091187</v>
      </c>
      <c r="M89">
        <v>0</v>
      </c>
      <c r="N89">
        <v>14.460975345160726</v>
      </c>
      <c r="O89">
        <v>48.561491709755892</v>
      </c>
      <c r="P89">
        <v>59.998191129098863</v>
      </c>
      <c r="Q89">
        <v>1.8603412315901815</v>
      </c>
      <c r="R89">
        <v>3.8695937902173911</v>
      </c>
      <c r="S89">
        <v>2.7876844408300618</v>
      </c>
      <c r="T89">
        <v>0</v>
      </c>
      <c r="U89">
        <v>319.58338824939932</v>
      </c>
      <c r="V89">
        <v>4.4363110683760691</v>
      </c>
      <c r="W89">
        <v>8.5191200655737713</v>
      </c>
      <c r="X89">
        <v>36.119874816568043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4.035168571083398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13.328909778408196</v>
      </c>
      <c r="AL89">
        <v>0.56895280000000015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0.81091679999999999</v>
      </c>
      <c r="AS89">
        <v>1.1528958508028548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625.71410882095608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77.119715303542108</v>
      </c>
      <c r="L90">
        <v>28.500293174091187</v>
      </c>
      <c r="M90">
        <v>0</v>
      </c>
      <c r="N90">
        <v>14.460975345160726</v>
      </c>
      <c r="O90">
        <v>48.561491709755892</v>
      </c>
      <c r="P90">
        <v>59.998191129098863</v>
      </c>
      <c r="Q90">
        <v>1.8603412315901815</v>
      </c>
      <c r="R90">
        <v>3.8695937902173911</v>
      </c>
      <c r="S90">
        <v>2.7876844408300618</v>
      </c>
      <c r="T90">
        <v>0</v>
      </c>
      <c r="U90">
        <v>319.58338824939932</v>
      </c>
      <c r="V90">
        <v>4.4436779637526653</v>
      </c>
      <c r="W90">
        <v>8.5191200655737713</v>
      </c>
      <c r="X90">
        <v>36.119874816568043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4.035168571083398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13.328909778408196</v>
      </c>
      <c r="AL90">
        <v>0.56895280000000015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0.81091679999999999</v>
      </c>
      <c r="AS90">
        <v>1.1528958508028548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625.72119101987482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77.119422386997741</v>
      </c>
      <c r="L91">
        <v>28.500293174091187</v>
      </c>
      <c r="M91">
        <v>0</v>
      </c>
      <c r="N91">
        <v>14.460975345160726</v>
      </c>
      <c r="O91">
        <v>48.561491709755892</v>
      </c>
      <c r="P91">
        <v>59.998191129098863</v>
      </c>
      <c r="Q91">
        <v>1.8603412315901815</v>
      </c>
      <c r="R91">
        <v>3.8695937902173911</v>
      </c>
      <c r="S91">
        <v>2.7876844408300618</v>
      </c>
      <c r="T91">
        <v>0</v>
      </c>
      <c r="U91">
        <v>319.58338824939932</v>
      </c>
      <c r="V91">
        <v>0</v>
      </c>
      <c r="W91">
        <v>4.4798194944086758</v>
      </c>
      <c r="X91">
        <v>25.06044625561497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4.035168571083398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13.328909778408196</v>
      </c>
      <c r="AL91">
        <v>0.56895280000000015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0.81091679999999999</v>
      </c>
      <c r="AS91">
        <v>1.1528958508028548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606.17849100745957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77.120560424387776</v>
      </c>
      <c r="L92">
        <v>28.500293174091187</v>
      </c>
      <c r="M92">
        <v>0</v>
      </c>
      <c r="N92">
        <v>14.460975345160726</v>
      </c>
      <c r="O92">
        <v>48.561491709755892</v>
      </c>
      <c r="P92">
        <v>59.998191129098863</v>
      </c>
      <c r="Q92">
        <v>1.8603412315901815</v>
      </c>
      <c r="R92">
        <v>3.8695937902173911</v>
      </c>
      <c r="S92">
        <v>2.7876844408300618</v>
      </c>
      <c r="T92">
        <v>0</v>
      </c>
      <c r="U92">
        <v>319.58338824939932</v>
      </c>
      <c r="V92">
        <v>0</v>
      </c>
      <c r="W92">
        <v>4.4798194944086758</v>
      </c>
      <c r="X92">
        <v>34.090828521609318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4.035168571083398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13.328909778408196</v>
      </c>
      <c r="AL92">
        <v>0.56895280000000015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0.81091679999999999</v>
      </c>
      <c r="AS92">
        <v>1.1528958508028548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615.21001131084392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77.120597019547134</v>
      </c>
      <c r="L93">
        <v>28.500293174091187</v>
      </c>
      <c r="M93">
        <v>0</v>
      </c>
      <c r="N93">
        <v>14.460975345160726</v>
      </c>
      <c r="O93">
        <v>48.561491709755892</v>
      </c>
      <c r="P93">
        <v>59.998191129098863</v>
      </c>
      <c r="Q93">
        <v>1.8603412315901815</v>
      </c>
      <c r="R93">
        <v>3.8695937902173911</v>
      </c>
      <c r="S93">
        <v>2.7876844408300618</v>
      </c>
      <c r="T93">
        <v>0</v>
      </c>
      <c r="U93">
        <v>319.58338824939932</v>
      </c>
      <c r="V93">
        <v>0</v>
      </c>
      <c r="W93">
        <v>4.3207260368098162</v>
      </c>
      <c r="X93">
        <v>19.27974282033248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4.035168571083398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13.328909778408196</v>
      </c>
      <c r="AL93">
        <v>0.56895280000000015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1.6218336</v>
      </c>
      <c r="AS93">
        <v>1.1528958508028548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601.05078554712748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77.120327870246371</v>
      </c>
      <c r="L94">
        <v>28.500293174091187</v>
      </c>
      <c r="M94">
        <v>0</v>
      </c>
      <c r="N94">
        <v>14.460975345160726</v>
      </c>
      <c r="O94">
        <v>48.561491709755892</v>
      </c>
      <c r="P94">
        <v>59.998191129098863</v>
      </c>
      <c r="Q94">
        <v>1.8603412315901815</v>
      </c>
      <c r="R94">
        <v>3.8695937902173911</v>
      </c>
      <c r="S94">
        <v>2.7876844408300618</v>
      </c>
      <c r="T94">
        <v>0</v>
      </c>
      <c r="U94">
        <v>319.58338824939932</v>
      </c>
      <c r="V94">
        <v>0</v>
      </c>
      <c r="W94">
        <v>3.8589593097957771</v>
      </c>
      <c r="X94">
        <v>19.27974282033248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4.035168571083398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13.328909778408196</v>
      </c>
      <c r="AL94">
        <v>0.56895280000000015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1.6218336</v>
      </c>
      <c r="AS94">
        <v>1.1528958508028548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600.5887496708126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82.900449066926683</v>
      </c>
      <c r="L95">
        <v>28.500293174091187</v>
      </c>
      <c r="M95">
        <v>0</v>
      </c>
      <c r="N95">
        <v>14.460975345160726</v>
      </c>
      <c r="O95">
        <v>48.561491709755892</v>
      </c>
      <c r="P95">
        <v>59.998191129098863</v>
      </c>
      <c r="Q95">
        <v>1.8603412315901815</v>
      </c>
      <c r="R95">
        <v>3.8695937902173911</v>
      </c>
      <c r="S95">
        <v>2.7876844408300618</v>
      </c>
      <c r="T95">
        <v>0</v>
      </c>
      <c r="U95">
        <v>319.58338824939932</v>
      </c>
      <c r="V95">
        <v>0</v>
      </c>
      <c r="W95">
        <v>3.8589593097957771</v>
      </c>
      <c r="X95">
        <v>19.27974282033248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4.035168571083398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13.328909778408196</v>
      </c>
      <c r="AL95">
        <v>0.56895280000000015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1.6218336</v>
      </c>
      <c r="AS95">
        <v>1.1528958508028548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606.368870867493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87.720501357414335</v>
      </c>
      <c r="L96">
        <v>27.990710056604332</v>
      </c>
      <c r="M96">
        <v>0</v>
      </c>
      <c r="N96">
        <v>14.460975345160726</v>
      </c>
      <c r="O96">
        <v>48.561491709755892</v>
      </c>
      <c r="P96">
        <v>59.998191129098863</v>
      </c>
      <c r="Q96">
        <v>1.8601447904191617</v>
      </c>
      <c r="R96">
        <v>3.8699037180373179</v>
      </c>
      <c r="S96">
        <v>1.8524950785340313</v>
      </c>
      <c r="T96">
        <v>0</v>
      </c>
      <c r="U96">
        <v>319.58338824939932</v>
      </c>
      <c r="V96">
        <v>0</v>
      </c>
      <c r="W96">
        <v>3.8589593097957771</v>
      </c>
      <c r="X96">
        <v>28.919641826357974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4.035168571083398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13.328909778408196</v>
      </c>
      <c r="AL96">
        <v>0.56895280000000015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1.6218336</v>
      </c>
      <c r="AS96">
        <v>1.1528958508028548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619.38416317087217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82.900480426530692</v>
      </c>
      <c r="L97">
        <v>27.990710056604332</v>
      </c>
      <c r="M97">
        <v>0</v>
      </c>
      <c r="N97">
        <v>14.460975345160726</v>
      </c>
      <c r="O97">
        <v>48.561491709755892</v>
      </c>
      <c r="P97">
        <v>59.998191129098863</v>
      </c>
      <c r="Q97">
        <v>1.8601447904191617</v>
      </c>
      <c r="R97">
        <v>3.8699037180373179</v>
      </c>
      <c r="S97">
        <v>1.8524950785340313</v>
      </c>
      <c r="T97">
        <v>0</v>
      </c>
      <c r="U97">
        <v>319.58338824939932</v>
      </c>
      <c r="V97">
        <v>0</v>
      </c>
      <c r="W97">
        <v>3.8589593097957771</v>
      </c>
      <c r="X97">
        <v>36.119874816568043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13.328909778408196</v>
      </c>
      <c r="AL97">
        <v>0.56895280000000015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0.81091679999999999</v>
      </c>
      <c r="AS97">
        <v>1.1528958508028548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616.91828985911525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79.049073433745519</v>
      </c>
      <c r="L98">
        <v>27.990710056604332</v>
      </c>
      <c r="M98">
        <v>0</v>
      </c>
      <c r="N98">
        <v>14.460975345160726</v>
      </c>
      <c r="O98">
        <v>48.561491709755892</v>
      </c>
      <c r="P98">
        <v>59.998191129098863</v>
      </c>
      <c r="Q98">
        <v>1.8601447904191617</v>
      </c>
      <c r="R98">
        <v>3.8699037180373179</v>
      </c>
      <c r="S98">
        <v>1.8524950785340313</v>
      </c>
      <c r="T98">
        <v>0</v>
      </c>
      <c r="U98">
        <v>319.58338824939932</v>
      </c>
      <c r="V98">
        <v>0</v>
      </c>
      <c r="W98">
        <v>4.3207260368098162</v>
      </c>
      <c r="X98">
        <v>36.119874816568043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13.328909778408196</v>
      </c>
      <c r="AL98">
        <v>0.56895280000000015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0.81091679999999999</v>
      </c>
      <c r="AS98">
        <v>1.1528958508028548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613.52864959334408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2.5811283988237932</v>
      </c>
      <c r="L99">
        <f t="shared" si="2"/>
        <v>1.0858972983818438</v>
      </c>
      <c r="M99">
        <f t="shared" si="2"/>
        <v>0</v>
      </c>
      <c r="N99">
        <f t="shared" si="2"/>
        <v>0.3471869979890751</v>
      </c>
      <c r="O99">
        <f t="shared" si="2"/>
        <v>1.1654881290405024</v>
      </c>
      <c r="P99">
        <f t="shared" si="2"/>
        <v>1.4399802958048225</v>
      </c>
      <c r="Q99">
        <f t="shared" si="2"/>
        <v>5.284674498416788E-2</v>
      </c>
      <c r="R99">
        <f t="shared" si="2"/>
        <v>0.18966053807376107</v>
      </c>
      <c r="S99">
        <f t="shared" si="2"/>
        <v>0.10086390004939708</v>
      </c>
      <c r="T99">
        <f t="shared" si="2"/>
        <v>0</v>
      </c>
      <c r="U99">
        <f t="shared" si="2"/>
        <v>7.6700013179855961</v>
      </c>
      <c r="V99">
        <f t="shared" si="2"/>
        <v>6.5087328828786539E-2</v>
      </c>
      <c r="W99">
        <f t="shared" si="2"/>
        <v>0.17222343884311372</v>
      </c>
      <c r="X99">
        <f t="shared" si="2"/>
        <v>0.74280077361736996</v>
      </c>
      <c r="Y99">
        <f t="shared" si="2"/>
        <v>0</v>
      </c>
      <c r="Z99">
        <f t="shared" si="2"/>
        <v>1.1311269477999996E-2</v>
      </c>
      <c r="AA99">
        <f t="shared" si="2"/>
        <v>2.0654675415025789E-2</v>
      </c>
      <c r="AB99">
        <f t="shared" si="2"/>
        <v>3.0969818800262557E-2</v>
      </c>
      <c r="AC99">
        <f t="shared" si="2"/>
        <v>1.9282753253690898E-2</v>
      </c>
      <c r="AD99">
        <f t="shared" si="2"/>
        <v>2.460335820164648E-2</v>
      </c>
      <c r="AE99">
        <f t="shared" si="2"/>
        <v>9.6844047293589156E-2</v>
      </c>
      <c r="AF99">
        <f t="shared" si="2"/>
        <v>0</v>
      </c>
      <c r="AG99">
        <f t="shared" si="2"/>
        <v>0</v>
      </c>
      <c r="AH99">
        <f t="shared" si="2"/>
        <v>0.14492535012700106</v>
      </c>
      <c r="AI99">
        <f t="shared" si="2"/>
        <v>1.0942424625333857E-2</v>
      </c>
      <c r="AJ99">
        <f t="shared" si="2"/>
        <v>0</v>
      </c>
      <c r="AK99">
        <f t="shared" si="2"/>
        <v>0.32001811396816349</v>
      </c>
      <c r="AL99">
        <f t="shared" si="2"/>
        <v>5.578582297964723E-2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4.9706892533373671E-3</v>
      </c>
      <c r="AQ99">
        <f t="shared" si="2"/>
        <v>0</v>
      </c>
      <c r="AR99">
        <f t="shared" si="2"/>
        <v>4.1410817869202879E-2</v>
      </c>
      <c r="AS99">
        <f t="shared" si="2"/>
        <v>3.6587972977531164E-2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16.43147227666465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1.9299886246426781</v>
      </c>
      <c r="L3">
        <v>306.55640672800797</v>
      </c>
      <c r="M3">
        <v>27.209386402074646</v>
      </c>
      <c r="N3">
        <v>17.471178373441067</v>
      </c>
      <c r="O3">
        <v>0</v>
      </c>
      <c r="P3">
        <v>37.138880308912199</v>
      </c>
      <c r="Q3">
        <v>2.2802002172185434</v>
      </c>
      <c r="R3">
        <v>1.93</v>
      </c>
      <c r="S3">
        <v>1.9307283018867922</v>
      </c>
      <c r="T3">
        <v>0</v>
      </c>
      <c r="U3">
        <v>24.140255936981351</v>
      </c>
      <c r="V3">
        <v>1.93</v>
      </c>
      <c r="W3">
        <v>10.298692572864322</v>
      </c>
      <c r="X3">
        <v>43.380116557999841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2.6244900000000002</v>
      </c>
      <c r="AG3">
        <v>4.7379983040000004</v>
      </c>
      <c r="AH3">
        <v>0</v>
      </c>
      <c r="AI3">
        <v>0</v>
      </c>
      <c r="AJ3">
        <v>0</v>
      </c>
      <c r="AK3">
        <v>16.137263599999997</v>
      </c>
      <c r="AL3">
        <v>0</v>
      </c>
      <c r="AM3">
        <v>0</v>
      </c>
      <c r="AN3">
        <v>0.70077</v>
      </c>
      <c r="AO3">
        <v>0</v>
      </c>
      <c r="AP3">
        <v>0</v>
      </c>
      <c r="AQ3">
        <v>0</v>
      </c>
      <c r="AR3">
        <v>0.32650679999999999</v>
      </c>
      <c r="AS3">
        <v>1.392449861358906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502.11531258938822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1.9299886246426781</v>
      </c>
      <c r="L4">
        <v>306.55640672800797</v>
      </c>
      <c r="M4">
        <v>27.209386402074646</v>
      </c>
      <c r="N4">
        <v>17.471178373441067</v>
      </c>
      <c r="O4">
        <v>0</v>
      </c>
      <c r="P4">
        <v>37.138880308912199</v>
      </c>
      <c r="Q4">
        <v>1.9279999999999999</v>
      </c>
      <c r="R4">
        <v>1.93</v>
      </c>
      <c r="S4">
        <v>1.9307283018867922</v>
      </c>
      <c r="T4">
        <v>0</v>
      </c>
      <c r="U4">
        <v>24.140255936981351</v>
      </c>
      <c r="V4">
        <v>1.93</v>
      </c>
      <c r="W4">
        <v>10.298692572864322</v>
      </c>
      <c r="X4">
        <v>43.380116557999841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2.6244900000000002</v>
      </c>
      <c r="AG4">
        <v>4.7379983040000004</v>
      </c>
      <c r="AH4">
        <v>0</v>
      </c>
      <c r="AI4">
        <v>0</v>
      </c>
      <c r="AJ4">
        <v>0</v>
      </c>
      <c r="AK4">
        <v>16.137263599999997</v>
      </c>
      <c r="AL4">
        <v>0</v>
      </c>
      <c r="AM4">
        <v>0</v>
      </c>
      <c r="AN4">
        <v>0.70077</v>
      </c>
      <c r="AO4">
        <v>0</v>
      </c>
      <c r="AP4">
        <v>0</v>
      </c>
      <c r="AQ4">
        <v>0</v>
      </c>
      <c r="AR4">
        <v>0.32650679999999999</v>
      </c>
      <c r="AS4">
        <v>1.392449861358906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501.7631123721697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1.9299886246426781</v>
      </c>
      <c r="L5">
        <v>306.55640672800797</v>
      </c>
      <c r="M5">
        <v>27.209386402074646</v>
      </c>
      <c r="N5">
        <v>17.471178373441067</v>
      </c>
      <c r="O5">
        <v>0</v>
      </c>
      <c r="P5">
        <v>37.138880308912199</v>
      </c>
      <c r="Q5">
        <v>1.9279999999999999</v>
      </c>
      <c r="R5">
        <v>1.93</v>
      </c>
      <c r="S5">
        <v>1.9307283018867922</v>
      </c>
      <c r="T5">
        <v>0</v>
      </c>
      <c r="U5">
        <v>24.140255936981351</v>
      </c>
      <c r="V5">
        <v>1.93</v>
      </c>
      <c r="W5">
        <v>10.290113914913082</v>
      </c>
      <c r="X5">
        <v>45.000718331616895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2.6244900000000002</v>
      </c>
      <c r="AG5">
        <v>4.8011714920000008</v>
      </c>
      <c r="AH5">
        <v>0</v>
      </c>
      <c r="AI5">
        <v>0</v>
      </c>
      <c r="AJ5">
        <v>0</v>
      </c>
      <c r="AK5">
        <v>16.137263599999997</v>
      </c>
      <c r="AL5">
        <v>0</v>
      </c>
      <c r="AM5">
        <v>0</v>
      </c>
      <c r="AN5">
        <v>0.70077</v>
      </c>
      <c r="AO5">
        <v>0</v>
      </c>
      <c r="AP5">
        <v>0</v>
      </c>
      <c r="AQ5">
        <v>0</v>
      </c>
      <c r="AR5">
        <v>0.32650679999999999</v>
      </c>
      <c r="AS5">
        <v>1.392449861358906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503.43830867583557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1.9299886246426781</v>
      </c>
      <c r="L6">
        <v>306.55640672800797</v>
      </c>
      <c r="M6">
        <v>27.209386402074646</v>
      </c>
      <c r="N6">
        <v>17.471178373441067</v>
      </c>
      <c r="O6">
        <v>0</v>
      </c>
      <c r="P6">
        <v>37.138880308912199</v>
      </c>
      <c r="Q6">
        <v>1.9279999999999999</v>
      </c>
      <c r="R6">
        <v>1.93</v>
      </c>
      <c r="S6">
        <v>1.9307283018867922</v>
      </c>
      <c r="T6">
        <v>0</v>
      </c>
      <c r="U6">
        <v>24.140255936981351</v>
      </c>
      <c r="V6">
        <v>1.93</v>
      </c>
      <c r="W6">
        <v>10.290113914913082</v>
      </c>
      <c r="X6">
        <v>43.379021761190671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2.6244900000000002</v>
      </c>
      <c r="AG6">
        <v>4.8011714920000008</v>
      </c>
      <c r="AH6">
        <v>0</v>
      </c>
      <c r="AI6">
        <v>0</v>
      </c>
      <c r="AJ6">
        <v>0</v>
      </c>
      <c r="AK6">
        <v>16.137263599999997</v>
      </c>
      <c r="AL6">
        <v>0</v>
      </c>
      <c r="AM6">
        <v>0</v>
      </c>
      <c r="AN6">
        <v>0.70077</v>
      </c>
      <c r="AO6">
        <v>0</v>
      </c>
      <c r="AP6">
        <v>0</v>
      </c>
      <c r="AQ6">
        <v>0</v>
      </c>
      <c r="AR6">
        <v>0.32650679999999999</v>
      </c>
      <c r="AS6">
        <v>1.392449861358906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501.81661210540938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1.9299886246426781</v>
      </c>
      <c r="L7">
        <v>306.55640672800797</v>
      </c>
      <c r="M7">
        <v>27.209386402074646</v>
      </c>
      <c r="N7">
        <v>17.471178373441067</v>
      </c>
      <c r="O7">
        <v>0</v>
      </c>
      <c r="P7">
        <v>37.138880308912199</v>
      </c>
      <c r="Q7">
        <v>1.9279999999999999</v>
      </c>
      <c r="R7">
        <v>1.93</v>
      </c>
      <c r="S7">
        <v>1.9307283018867922</v>
      </c>
      <c r="T7">
        <v>0</v>
      </c>
      <c r="U7">
        <v>24.140255936981351</v>
      </c>
      <c r="V7">
        <v>1.93</v>
      </c>
      <c r="W7">
        <v>10.290113914913082</v>
      </c>
      <c r="X7">
        <v>43.379021761190671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2.6244900000000002</v>
      </c>
      <c r="AG7">
        <v>4.8643449868000008</v>
      </c>
      <c r="AH7">
        <v>0</v>
      </c>
      <c r="AI7">
        <v>0</v>
      </c>
      <c r="AJ7">
        <v>0</v>
      </c>
      <c r="AK7">
        <v>16.137263599999997</v>
      </c>
      <c r="AL7">
        <v>0</v>
      </c>
      <c r="AM7">
        <v>0</v>
      </c>
      <c r="AN7">
        <v>0.70077</v>
      </c>
      <c r="AO7">
        <v>0</v>
      </c>
      <c r="AP7">
        <v>0</v>
      </c>
      <c r="AQ7">
        <v>0</v>
      </c>
      <c r="AR7">
        <v>0.32650679999999999</v>
      </c>
      <c r="AS7">
        <v>1.392449861358906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501.8797856002094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1.9299886246426781</v>
      </c>
      <c r="L8">
        <v>306.55640672800797</v>
      </c>
      <c r="M8">
        <v>27.209386402074646</v>
      </c>
      <c r="N8">
        <v>17.471178373441067</v>
      </c>
      <c r="O8">
        <v>0</v>
      </c>
      <c r="P8">
        <v>37.138880308912199</v>
      </c>
      <c r="Q8">
        <v>1.9279999999999999</v>
      </c>
      <c r="R8">
        <v>1.93</v>
      </c>
      <c r="S8">
        <v>1.9307283018867922</v>
      </c>
      <c r="T8">
        <v>0</v>
      </c>
      <c r="U8">
        <v>24.140255936981351</v>
      </c>
      <c r="V8">
        <v>1.93</v>
      </c>
      <c r="W8">
        <v>10.290113914913082</v>
      </c>
      <c r="X8">
        <v>43.379021761190671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2.6244900000000002</v>
      </c>
      <c r="AG8">
        <v>4.8643449868000008</v>
      </c>
      <c r="AH8">
        <v>0</v>
      </c>
      <c r="AI8">
        <v>0</v>
      </c>
      <c r="AJ8">
        <v>0</v>
      </c>
      <c r="AK8">
        <v>16.137263599999997</v>
      </c>
      <c r="AL8">
        <v>0</v>
      </c>
      <c r="AM8">
        <v>0</v>
      </c>
      <c r="AN8">
        <v>0.70077</v>
      </c>
      <c r="AO8">
        <v>0</v>
      </c>
      <c r="AP8">
        <v>0</v>
      </c>
      <c r="AQ8">
        <v>0</v>
      </c>
      <c r="AR8">
        <v>0.32650679999999999</v>
      </c>
      <c r="AS8">
        <v>1.392449861358906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501.8797856002094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1.9299886246426781</v>
      </c>
      <c r="L9">
        <v>306.55640672800797</v>
      </c>
      <c r="M9">
        <v>27.209386402074646</v>
      </c>
      <c r="N9">
        <v>17.471178373441067</v>
      </c>
      <c r="O9">
        <v>0</v>
      </c>
      <c r="P9">
        <v>37.138880308912199</v>
      </c>
      <c r="Q9">
        <v>1.9279999999999999</v>
      </c>
      <c r="R9">
        <v>1.93</v>
      </c>
      <c r="S9">
        <v>1.9307283018867922</v>
      </c>
      <c r="T9">
        <v>0</v>
      </c>
      <c r="U9">
        <v>24.140255936981351</v>
      </c>
      <c r="V9">
        <v>1.93</v>
      </c>
      <c r="W9">
        <v>10.290113914913082</v>
      </c>
      <c r="X9">
        <v>43.379021761190671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2.6244900000000002</v>
      </c>
      <c r="AG9">
        <v>4.9275181748000003</v>
      </c>
      <c r="AH9">
        <v>0</v>
      </c>
      <c r="AI9">
        <v>0</v>
      </c>
      <c r="AJ9">
        <v>0</v>
      </c>
      <c r="AK9">
        <v>16.137263599999997</v>
      </c>
      <c r="AL9">
        <v>0</v>
      </c>
      <c r="AM9">
        <v>0</v>
      </c>
      <c r="AN9">
        <v>0.70077</v>
      </c>
      <c r="AO9">
        <v>0</v>
      </c>
      <c r="AP9">
        <v>0</v>
      </c>
      <c r="AQ9">
        <v>0</v>
      </c>
      <c r="AR9">
        <v>10.4482176</v>
      </c>
      <c r="AS9">
        <v>1.392449861358906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512.06466958820943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1.9299886246426781</v>
      </c>
      <c r="L10">
        <v>306.55640672800797</v>
      </c>
      <c r="M10">
        <v>27.209386402074646</v>
      </c>
      <c r="N10">
        <v>17.471178373441067</v>
      </c>
      <c r="O10">
        <v>0</v>
      </c>
      <c r="P10">
        <v>37.138880308912199</v>
      </c>
      <c r="Q10">
        <v>1.9279999999999999</v>
      </c>
      <c r="R10">
        <v>1.93</v>
      </c>
      <c r="S10">
        <v>1.9307283018867922</v>
      </c>
      <c r="T10">
        <v>0</v>
      </c>
      <c r="U10">
        <v>24.140255936981351</v>
      </c>
      <c r="V10">
        <v>1.93</v>
      </c>
      <c r="W10">
        <v>10.290113914913082</v>
      </c>
      <c r="X10">
        <v>43.379021761190671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2.6244900000000002</v>
      </c>
      <c r="AG10">
        <v>4.9275181748000003</v>
      </c>
      <c r="AH10">
        <v>0</v>
      </c>
      <c r="AI10">
        <v>0</v>
      </c>
      <c r="AJ10">
        <v>0</v>
      </c>
      <c r="AK10">
        <v>16.137263599999997</v>
      </c>
      <c r="AL10">
        <v>0</v>
      </c>
      <c r="AM10">
        <v>0</v>
      </c>
      <c r="AN10">
        <v>0.70077</v>
      </c>
      <c r="AO10">
        <v>0</v>
      </c>
      <c r="AP10">
        <v>0</v>
      </c>
      <c r="AQ10">
        <v>0</v>
      </c>
      <c r="AR10">
        <v>10.4482176</v>
      </c>
      <c r="AS10">
        <v>1.392449861358906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512.06466958820943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1.9299886246426781</v>
      </c>
      <c r="L11">
        <v>306.55640672800797</v>
      </c>
      <c r="M11">
        <v>27.209386402074646</v>
      </c>
      <c r="N11">
        <v>17.471178373441067</v>
      </c>
      <c r="O11">
        <v>0</v>
      </c>
      <c r="P11">
        <v>37.138880308912199</v>
      </c>
      <c r="Q11">
        <v>1.9279999999999999</v>
      </c>
      <c r="R11">
        <v>1.93</v>
      </c>
      <c r="S11">
        <v>1.9307283018867922</v>
      </c>
      <c r="T11">
        <v>0</v>
      </c>
      <c r="U11">
        <v>24.140255936981351</v>
      </c>
      <c r="V11">
        <v>1.93</v>
      </c>
      <c r="W11">
        <v>10.290113914913082</v>
      </c>
      <c r="X11">
        <v>43.379021761190671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2.6244900000000002</v>
      </c>
      <c r="AG11">
        <v>4.9906916696000003</v>
      </c>
      <c r="AH11">
        <v>0</v>
      </c>
      <c r="AI11">
        <v>0</v>
      </c>
      <c r="AJ11">
        <v>0</v>
      </c>
      <c r="AK11">
        <v>16.137263599999997</v>
      </c>
      <c r="AL11">
        <v>0</v>
      </c>
      <c r="AM11">
        <v>0</v>
      </c>
      <c r="AN11">
        <v>0.70077</v>
      </c>
      <c r="AO11">
        <v>0</v>
      </c>
      <c r="AP11">
        <v>0</v>
      </c>
      <c r="AQ11">
        <v>0</v>
      </c>
      <c r="AR11">
        <v>1.3060271999999999</v>
      </c>
      <c r="AS11">
        <v>1.392449861358906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502.98565268300939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1.9299886246426781</v>
      </c>
      <c r="L12">
        <v>306.55640672800797</v>
      </c>
      <c r="M12">
        <v>27.209386402074646</v>
      </c>
      <c r="N12">
        <v>17.471178373441067</v>
      </c>
      <c r="O12">
        <v>0</v>
      </c>
      <c r="P12">
        <v>37.138880308912199</v>
      </c>
      <c r="Q12">
        <v>1.9279999999999999</v>
      </c>
      <c r="R12">
        <v>1.93</v>
      </c>
      <c r="S12">
        <v>1.9307283018867922</v>
      </c>
      <c r="T12">
        <v>0</v>
      </c>
      <c r="U12">
        <v>24.140255936981351</v>
      </c>
      <c r="V12">
        <v>1.93</v>
      </c>
      <c r="W12">
        <v>10.290113914913082</v>
      </c>
      <c r="X12">
        <v>43.379021761190671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2.6244900000000002</v>
      </c>
      <c r="AG12">
        <v>4.9906916696000003</v>
      </c>
      <c r="AH12">
        <v>0</v>
      </c>
      <c r="AI12">
        <v>0</v>
      </c>
      <c r="AJ12">
        <v>0</v>
      </c>
      <c r="AK12">
        <v>16.137263599999997</v>
      </c>
      <c r="AL12">
        <v>0</v>
      </c>
      <c r="AM12">
        <v>0</v>
      </c>
      <c r="AN12">
        <v>0.70077</v>
      </c>
      <c r="AO12">
        <v>0</v>
      </c>
      <c r="AP12">
        <v>0</v>
      </c>
      <c r="AQ12">
        <v>0</v>
      </c>
      <c r="AR12">
        <v>0.78361619728260878</v>
      </c>
      <c r="AS12">
        <v>1.392449861358906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502.46324168029196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1.9299886246426781</v>
      </c>
      <c r="L13">
        <v>306.55640672800797</v>
      </c>
      <c r="M13">
        <v>27.209746951362906</v>
      </c>
      <c r="N13">
        <v>18.119786648615385</v>
      </c>
      <c r="O13">
        <v>0</v>
      </c>
      <c r="P13">
        <v>37.18094547431302</v>
      </c>
      <c r="Q13">
        <v>1.9279999999999999</v>
      </c>
      <c r="R13">
        <v>1.93</v>
      </c>
      <c r="S13">
        <v>1.9307283018867922</v>
      </c>
      <c r="T13">
        <v>0</v>
      </c>
      <c r="U13">
        <v>24.140255936981351</v>
      </c>
      <c r="V13">
        <v>1.93</v>
      </c>
      <c r="W13">
        <v>10.290113914913082</v>
      </c>
      <c r="X13">
        <v>43.379021761190671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2.6244900000000002</v>
      </c>
      <c r="AG13">
        <v>5.0538648576000007</v>
      </c>
      <c r="AH13">
        <v>0</v>
      </c>
      <c r="AI13">
        <v>0</v>
      </c>
      <c r="AJ13">
        <v>0</v>
      </c>
      <c r="AK13">
        <v>16.137263599999997</v>
      </c>
      <c r="AL13">
        <v>0</v>
      </c>
      <c r="AM13">
        <v>0</v>
      </c>
      <c r="AN13">
        <v>0.70077</v>
      </c>
      <c r="AO13">
        <v>0</v>
      </c>
      <c r="AP13">
        <v>0</v>
      </c>
      <c r="AQ13">
        <v>0</v>
      </c>
      <c r="AR13">
        <v>0.78361619728260878</v>
      </c>
      <c r="AS13">
        <v>1.392449861358906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503.21744885815536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1.9299886246426781</v>
      </c>
      <c r="L14">
        <v>306.55640672800797</v>
      </c>
      <c r="M14">
        <v>27.209746951362906</v>
      </c>
      <c r="N14">
        <v>17.468574688965518</v>
      </c>
      <c r="O14">
        <v>0</v>
      </c>
      <c r="P14">
        <v>37.141215565449365</v>
      </c>
      <c r="Q14">
        <v>1.9279999999999999</v>
      </c>
      <c r="R14">
        <v>1.93</v>
      </c>
      <c r="S14">
        <v>1.9307283018867922</v>
      </c>
      <c r="T14">
        <v>0</v>
      </c>
      <c r="U14">
        <v>24.140255936981351</v>
      </c>
      <c r="V14">
        <v>1.93</v>
      </c>
      <c r="W14">
        <v>10.290113914913082</v>
      </c>
      <c r="X14">
        <v>43.379021761190671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2.6244900000000002</v>
      </c>
      <c r="AG14">
        <v>5.0538648576000007</v>
      </c>
      <c r="AH14">
        <v>0</v>
      </c>
      <c r="AI14">
        <v>0</v>
      </c>
      <c r="AJ14">
        <v>0</v>
      </c>
      <c r="AK14">
        <v>16.137263599999997</v>
      </c>
      <c r="AL14">
        <v>0</v>
      </c>
      <c r="AM14">
        <v>0</v>
      </c>
      <c r="AN14">
        <v>0.70077</v>
      </c>
      <c r="AO14">
        <v>0</v>
      </c>
      <c r="AP14">
        <v>0</v>
      </c>
      <c r="AQ14">
        <v>0</v>
      </c>
      <c r="AR14">
        <v>0.78361619728260878</v>
      </c>
      <c r="AS14">
        <v>1.392449861358906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502.52650698964186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1.9299886246426781</v>
      </c>
      <c r="L15">
        <v>306.55640672800797</v>
      </c>
      <c r="M15">
        <v>27.209746951362906</v>
      </c>
      <c r="N15">
        <v>17.468574688965518</v>
      </c>
      <c r="O15">
        <v>0</v>
      </c>
      <c r="P15">
        <v>37.141215565449365</v>
      </c>
      <c r="Q15">
        <v>1.9279999999999999</v>
      </c>
      <c r="R15">
        <v>1.93</v>
      </c>
      <c r="S15">
        <v>1.9307283018867922</v>
      </c>
      <c r="T15">
        <v>0</v>
      </c>
      <c r="U15">
        <v>24.140255936981351</v>
      </c>
      <c r="V15">
        <v>1.93</v>
      </c>
      <c r="W15">
        <v>10.290113914913082</v>
      </c>
      <c r="X15">
        <v>43.379021761190671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4.8734039569758378</v>
      </c>
      <c r="AF15">
        <v>2.6244900000000002</v>
      </c>
      <c r="AG15">
        <v>5.1170380456000002</v>
      </c>
      <c r="AH15">
        <v>0</v>
      </c>
      <c r="AI15">
        <v>0</v>
      </c>
      <c r="AJ15">
        <v>0</v>
      </c>
      <c r="AK15">
        <v>16.137263599999997</v>
      </c>
      <c r="AL15">
        <v>0</v>
      </c>
      <c r="AM15">
        <v>0</v>
      </c>
      <c r="AN15">
        <v>0.70077</v>
      </c>
      <c r="AO15">
        <v>0</v>
      </c>
      <c r="AP15">
        <v>0</v>
      </c>
      <c r="AQ15">
        <v>0</v>
      </c>
      <c r="AR15">
        <v>0.78361619728260878</v>
      </c>
      <c r="AS15">
        <v>1.392449861358906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507.4630841346177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1.9299886246426781</v>
      </c>
      <c r="L16">
        <v>306.55640672800797</v>
      </c>
      <c r="M16">
        <v>27.209746951362906</v>
      </c>
      <c r="N16">
        <v>17.468574688965518</v>
      </c>
      <c r="O16">
        <v>0</v>
      </c>
      <c r="P16">
        <v>37.141215565449365</v>
      </c>
      <c r="Q16">
        <v>1.9279999999999999</v>
      </c>
      <c r="R16">
        <v>1.93</v>
      </c>
      <c r="S16">
        <v>1.9307283018867922</v>
      </c>
      <c r="T16">
        <v>0</v>
      </c>
      <c r="U16">
        <v>24.140255936981351</v>
      </c>
      <c r="V16">
        <v>1.93</v>
      </c>
      <c r="W16">
        <v>10.290113914913082</v>
      </c>
      <c r="X16">
        <v>43.379021761190671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4.8734039569758378</v>
      </c>
      <c r="AF16">
        <v>2.6244900000000002</v>
      </c>
      <c r="AG16">
        <v>5.1170380456000002</v>
      </c>
      <c r="AH16">
        <v>0</v>
      </c>
      <c r="AI16">
        <v>0</v>
      </c>
      <c r="AJ16">
        <v>0</v>
      </c>
      <c r="AK16">
        <v>16.137263599999997</v>
      </c>
      <c r="AL16">
        <v>0</v>
      </c>
      <c r="AM16">
        <v>0</v>
      </c>
      <c r="AN16">
        <v>0.70077</v>
      </c>
      <c r="AO16">
        <v>0</v>
      </c>
      <c r="AP16">
        <v>0</v>
      </c>
      <c r="AQ16">
        <v>0</v>
      </c>
      <c r="AR16">
        <v>0.78361619728260878</v>
      </c>
      <c r="AS16">
        <v>1.392449861358906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507.4630841346177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1.9299886246426781</v>
      </c>
      <c r="L17">
        <v>306.55640672800797</v>
      </c>
      <c r="M17">
        <v>27.209746951362906</v>
      </c>
      <c r="N17">
        <v>17.468574688965518</v>
      </c>
      <c r="O17">
        <v>0</v>
      </c>
      <c r="P17">
        <v>37.141215565449365</v>
      </c>
      <c r="Q17">
        <v>1.9279999999999999</v>
      </c>
      <c r="R17">
        <v>1.93</v>
      </c>
      <c r="S17">
        <v>1.9307283018867922</v>
      </c>
      <c r="T17">
        <v>0</v>
      </c>
      <c r="U17">
        <v>24.140255936981351</v>
      </c>
      <c r="V17">
        <v>1.93</v>
      </c>
      <c r="W17">
        <v>10.290113914913082</v>
      </c>
      <c r="X17">
        <v>43.379021761190671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4.8734039569758378</v>
      </c>
      <c r="AF17">
        <v>2.6244900000000002</v>
      </c>
      <c r="AG17">
        <v>5.1802115404000002</v>
      </c>
      <c r="AH17">
        <v>0</v>
      </c>
      <c r="AI17">
        <v>0</v>
      </c>
      <c r="AJ17">
        <v>0</v>
      </c>
      <c r="AK17">
        <v>16.137263599999997</v>
      </c>
      <c r="AL17">
        <v>0</v>
      </c>
      <c r="AM17">
        <v>0</v>
      </c>
      <c r="AN17">
        <v>0.70077</v>
      </c>
      <c r="AO17">
        <v>0</v>
      </c>
      <c r="AP17">
        <v>0</v>
      </c>
      <c r="AQ17">
        <v>0</v>
      </c>
      <c r="AR17">
        <v>0.78361619728260878</v>
      </c>
      <c r="AS17">
        <v>1.392449861358906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507.52625762941773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1.9299886246426781</v>
      </c>
      <c r="L18">
        <v>306.55640672800797</v>
      </c>
      <c r="M18">
        <v>27.209746951362906</v>
      </c>
      <c r="N18">
        <v>17.468574688965518</v>
      </c>
      <c r="O18">
        <v>0</v>
      </c>
      <c r="P18">
        <v>37.141215565449365</v>
      </c>
      <c r="Q18">
        <v>1.9279999999999999</v>
      </c>
      <c r="R18">
        <v>1.93</v>
      </c>
      <c r="S18">
        <v>1.9307283018867922</v>
      </c>
      <c r="T18">
        <v>0</v>
      </c>
      <c r="U18">
        <v>24.140255936981351</v>
      </c>
      <c r="V18">
        <v>1.93</v>
      </c>
      <c r="W18">
        <v>10.290113914913082</v>
      </c>
      <c r="X18">
        <v>43.379021761190671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4.8734039569758378</v>
      </c>
      <c r="AF18">
        <v>2.6244900000000002</v>
      </c>
      <c r="AG18">
        <v>5.1802115404000002</v>
      </c>
      <c r="AH18">
        <v>0</v>
      </c>
      <c r="AI18">
        <v>0</v>
      </c>
      <c r="AJ18">
        <v>0</v>
      </c>
      <c r="AK18">
        <v>16.137263599999997</v>
      </c>
      <c r="AL18">
        <v>0</v>
      </c>
      <c r="AM18">
        <v>0</v>
      </c>
      <c r="AN18">
        <v>0.70077</v>
      </c>
      <c r="AO18">
        <v>0</v>
      </c>
      <c r="AP18">
        <v>0</v>
      </c>
      <c r="AQ18">
        <v>0</v>
      </c>
      <c r="AR18">
        <v>0.78361619728260878</v>
      </c>
      <c r="AS18">
        <v>1.392449861358906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507.52625762941773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1.9299886246426781</v>
      </c>
      <c r="L19">
        <v>306.55640672800797</v>
      </c>
      <c r="M19">
        <v>27.209746951362906</v>
      </c>
      <c r="N19">
        <v>17.468574688965518</v>
      </c>
      <c r="O19">
        <v>0</v>
      </c>
      <c r="P19">
        <v>37.141215565449365</v>
      </c>
      <c r="Q19">
        <v>1.9279999999999999</v>
      </c>
      <c r="R19">
        <v>1.93</v>
      </c>
      <c r="S19">
        <v>1.9307283018867922</v>
      </c>
      <c r="T19">
        <v>0</v>
      </c>
      <c r="U19">
        <v>24.140255936981351</v>
      </c>
      <c r="V19">
        <v>1.93</v>
      </c>
      <c r="W19">
        <v>10.290113914913082</v>
      </c>
      <c r="X19">
        <v>43.379021761190671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4.8734039569758378</v>
      </c>
      <c r="AF19">
        <v>2.6244900000000002</v>
      </c>
      <c r="AG19">
        <v>5.2433847283999997</v>
      </c>
      <c r="AH19">
        <v>0</v>
      </c>
      <c r="AI19">
        <v>0</v>
      </c>
      <c r="AJ19">
        <v>0</v>
      </c>
      <c r="AK19">
        <v>16.099734957289204</v>
      </c>
      <c r="AL19">
        <v>0</v>
      </c>
      <c r="AM19">
        <v>0</v>
      </c>
      <c r="AN19">
        <v>0.70077</v>
      </c>
      <c r="AO19">
        <v>0</v>
      </c>
      <c r="AP19">
        <v>0</v>
      </c>
      <c r="AQ19">
        <v>0</v>
      </c>
      <c r="AR19">
        <v>1.1427738000000001</v>
      </c>
      <c r="AS19">
        <v>1.392449861358906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507.91105977742433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1.9299886246426781</v>
      </c>
      <c r="L20">
        <v>306.55640672800797</v>
      </c>
      <c r="M20">
        <v>27.209746951362906</v>
      </c>
      <c r="N20">
        <v>17.468574688965518</v>
      </c>
      <c r="O20">
        <v>0</v>
      </c>
      <c r="P20">
        <v>37.141215565449365</v>
      </c>
      <c r="Q20">
        <v>1.9279999999999999</v>
      </c>
      <c r="R20">
        <v>1.93</v>
      </c>
      <c r="S20">
        <v>1.9307283018867922</v>
      </c>
      <c r="T20">
        <v>0</v>
      </c>
      <c r="U20">
        <v>24.140255936981351</v>
      </c>
      <c r="V20">
        <v>1.93</v>
      </c>
      <c r="W20">
        <v>10.290113914913082</v>
      </c>
      <c r="X20">
        <v>43.379021761190671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4.8734039569758378</v>
      </c>
      <c r="AF20">
        <v>2.6244900000000002</v>
      </c>
      <c r="AG20">
        <v>5.2433847283999997</v>
      </c>
      <c r="AH20">
        <v>0</v>
      </c>
      <c r="AI20">
        <v>0</v>
      </c>
      <c r="AJ20">
        <v>0</v>
      </c>
      <c r="AK20">
        <v>16.099734957289204</v>
      </c>
      <c r="AL20">
        <v>0</v>
      </c>
      <c r="AM20">
        <v>0</v>
      </c>
      <c r="AN20">
        <v>0.70077</v>
      </c>
      <c r="AO20">
        <v>0</v>
      </c>
      <c r="AP20">
        <v>0</v>
      </c>
      <c r="AQ20">
        <v>0</v>
      </c>
      <c r="AR20">
        <v>10.4482176</v>
      </c>
      <c r="AS20">
        <v>1.392449861358906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517.21650357742442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1.9299886246426781</v>
      </c>
      <c r="L21">
        <v>306.55640672800797</v>
      </c>
      <c r="M21">
        <v>27.209746951362906</v>
      </c>
      <c r="N21">
        <v>17.468574688965518</v>
      </c>
      <c r="O21">
        <v>0</v>
      </c>
      <c r="P21">
        <v>37.141215565449365</v>
      </c>
      <c r="Q21">
        <v>1.9279999999999999</v>
      </c>
      <c r="R21">
        <v>1.93</v>
      </c>
      <c r="S21">
        <v>1.9307283018867922</v>
      </c>
      <c r="T21">
        <v>0</v>
      </c>
      <c r="U21">
        <v>24.140255936981351</v>
      </c>
      <c r="V21">
        <v>1.93</v>
      </c>
      <c r="W21">
        <v>10.290113914913082</v>
      </c>
      <c r="X21">
        <v>43.379021761190671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4.8734039569758378</v>
      </c>
      <c r="AF21">
        <v>2.6244900000000002</v>
      </c>
      <c r="AG21">
        <v>5.3065582232000006</v>
      </c>
      <c r="AH21">
        <v>0</v>
      </c>
      <c r="AI21">
        <v>0</v>
      </c>
      <c r="AJ21">
        <v>0</v>
      </c>
      <c r="AK21">
        <v>16.099734957289204</v>
      </c>
      <c r="AL21">
        <v>0</v>
      </c>
      <c r="AM21">
        <v>0</v>
      </c>
      <c r="AN21">
        <v>0.70077</v>
      </c>
      <c r="AO21">
        <v>0</v>
      </c>
      <c r="AP21">
        <v>0</v>
      </c>
      <c r="AQ21">
        <v>4.6026276399999997</v>
      </c>
      <c r="AR21">
        <v>10.4482176</v>
      </c>
      <c r="AS21">
        <v>4.9332508059024684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525.42310565676792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1.9299886246426781</v>
      </c>
      <c r="L22">
        <v>306.55640672800797</v>
      </c>
      <c r="M22">
        <v>27.209746951362906</v>
      </c>
      <c r="N22">
        <v>17.468574688965518</v>
      </c>
      <c r="O22">
        <v>0</v>
      </c>
      <c r="P22">
        <v>37.141215565449365</v>
      </c>
      <c r="Q22">
        <v>1.9279999999999999</v>
      </c>
      <c r="R22">
        <v>1.93</v>
      </c>
      <c r="S22">
        <v>1.9307283018867922</v>
      </c>
      <c r="T22">
        <v>0</v>
      </c>
      <c r="U22">
        <v>24.140255936981351</v>
      </c>
      <c r="V22">
        <v>1.93</v>
      </c>
      <c r="W22">
        <v>10.290113914913082</v>
      </c>
      <c r="X22">
        <v>43.379021761190671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4.8734039569758378</v>
      </c>
      <c r="AF22">
        <v>2.6244900000000002</v>
      </c>
      <c r="AG22">
        <v>5.3065582232000006</v>
      </c>
      <c r="AH22">
        <v>0</v>
      </c>
      <c r="AI22">
        <v>0</v>
      </c>
      <c r="AJ22">
        <v>0</v>
      </c>
      <c r="AK22">
        <v>16.099734957289204</v>
      </c>
      <c r="AL22">
        <v>0</v>
      </c>
      <c r="AM22">
        <v>0</v>
      </c>
      <c r="AN22">
        <v>0.70077</v>
      </c>
      <c r="AO22">
        <v>0</v>
      </c>
      <c r="AP22">
        <v>0</v>
      </c>
      <c r="AQ22">
        <v>5.9629183999999986</v>
      </c>
      <c r="AR22">
        <v>1.3060271999999999</v>
      </c>
      <c r="AS22">
        <v>4.9332508059024684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517.64120601676791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1.9299886246426781</v>
      </c>
      <c r="L23">
        <v>306.55640672800797</v>
      </c>
      <c r="M23">
        <v>27.209746951362906</v>
      </c>
      <c r="N23">
        <v>17.468574688965518</v>
      </c>
      <c r="O23">
        <v>0</v>
      </c>
      <c r="P23">
        <v>37.141215565449365</v>
      </c>
      <c r="Q23">
        <v>1.9279999999999999</v>
      </c>
      <c r="R23">
        <v>1.93</v>
      </c>
      <c r="S23">
        <v>1.9307283018867922</v>
      </c>
      <c r="T23">
        <v>0</v>
      </c>
      <c r="U23">
        <v>24.140255936981351</v>
      </c>
      <c r="V23">
        <v>1.93</v>
      </c>
      <c r="W23">
        <v>10.293697539170505</v>
      </c>
      <c r="X23">
        <v>43.379021761190671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4.8734039569758378</v>
      </c>
      <c r="AF23">
        <v>2.6244900000000002</v>
      </c>
      <c r="AG23">
        <v>5.3697314112000001</v>
      </c>
      <c r="AH23">
        <v>0</v>
      </c>
      <c r="AI23">
        <v>0</v>
      </c>
      <c r="AJ23">
        <v>0</v>
      </c>
      <c r="AK23">
        <v>16.099734957289204</v>
      </c>
      <c r="AL23">
        <v>0</v>
      </c>
      <c r="AM23">
        <v>0</v>
      </c>
      <c r="AN23">
        <v>0.70077</v>
      </c>
      <c r="AO23">
        <v>0</v>
      </c>
      <c r="AP23">
        <v>1.8942731781275888</v>
      </c>
      <c r="AQ23">
        <v>9.2052552799999994</v>
      </c>
      <c r="AR23">
        <v>0.97952039999999996</v>
      </c>
      <c r="AS23">
        <v>4.9332508059024684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522.51806608715299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1.9299886246426781</v>
      </c>
      <c r="L24">
        <v>306.55640672800797</v>
      </c>
      <c r="M24">
        <v>27.209746951362906</v>
      </c>
      <c r="N24">
        <v>17.468574688965518</v>
      </c>
      <c r="O24">
        <v>0</v>
      </c>
      <c r="P24">
        <v>37.141215565449365</v>
      </c>
      <c r="Q24">
        <v>1.9279999999999999</v>
      </c>
      <c r="R24">
        <v>1.93</v>
      </c>
      <c r="S24">
        <v>1.9307283018867922</v>
      </c>
      <c r="T24">
        <v>0</v>
      </c>
      <c r="U24">
        <v>24.140255936981351</v>
      </c>
      <c r="V24">
        <v>1.93</v>
      </c>
      <c r="W24">
        <v>10.293697539170505</v>
      </c>
      <c r="X24">
        <v>43.379021761190671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9.7468082207326585</v>
      </c>
      <c r="AF24">
        <v>2.6244900000000002</v>
      </c>
      <c r="AG24">
        <v>5.3697314112000001</v>
      </c>
      <c r="AH24">
        <v>0</v>
      </c>
      <c r="AI24">
        <v>0</v>
      </c>
      <c r="AJ24">
        <v>0</v>
      </c>
      <c r="AK24">
        <v>16.099734957289204</v>
      </c>
      <c r="AL24">
        <v>0</v>
      </c>
      <c r="AM24">
        <v>0</v>
      </c>
      <c r="AN24">
        <v>0.70077</v>
      </c>
      <c r="AO24">
        <v>0</v>
      </c>
      <c r="AP24">
        <v>1.8942731781275888</v>
      </c>
      <c r="AQ24">
        <v>9.2052552799999994</v>
      </c>
      <c r="AR24">
        <v>0.97952039999999996</v>
      </c>
      <c r="AS24">
        <v>4.9332508059024684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527.39147035090969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1.9299886246426781</v>
      </c>
      <c r="L25">
        <v>306.55640672800797</v>
      </c>
      <c r="M25">
        <v>27.209386402074646</v>
      </c>
      <c r="N25">
        <v>17.469517026057467</v>
      </c>
      <c r="O25">
        <v>0</v>
      </c>
      <c r="P25">
        <v>37.138880308912199</v>
      </c>
      <c r="Q25">
        <v>1.9279999999999999</v>
      </c>
      <c r="R25">
        <v>1.9300598871650212</v>
      </c>
      <c r="S25">
        <v>1.9307283018867922</v>
      </c>
      <c r="T25">
        <v>0</v>
      </c>
      <c r="U25">
        <v>24.140255936981351</v>
      </c>
      <c r="V25">
        <v>1.9316226751592356</v>
      </c>
      <c r="W25">
        <v>9.841650177715092</v>
      </c>
      <c r="X25">
        <v>33.759950496741496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9.7468082207326585</v>
      </c>
      <c r="AF25">
        <v>2.6244900000000002</v>
      </c>
      <c r="AG25">
        <v>5.4329045991999996</v>
      </c>
      <c r="AH25">
        <v>0</v>
      </c>
      <c r="AI25">
        <v>0</v>
      </c>
      <c r="AJ25">
        <v>0</v>
      </c>
      <c r="AK25">
        <v>16.099734957289204</v>
      </c>
      <c r="AL25">
        <v>0</v>
      </c>
      <c r="AM25">
        <v>0</v>
      </c>
      <c r="AN25">
        <v>0.70077</v>
      </c>
      <c r="AO25">
        <v>0</v>
      </c>
      <c r="AP25">
        <v>1.8942731781275888</v>
      </c>
      <c r="AQ25">
        <v>13.807882919999997</v>
      </c>
      <c r="AR25">
        <v>0.97952039999999996</v>
      </c>
      <c r="AS25">
        <v>4.9332508059024684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521.98608164659595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1.9299886246426781</v>
      </c>
      <c r="L26">
        <v>306.55640672800797</v>
      </c>
      <c r="M26">
        <v>27.209386402074646</v>
      </c>
      <c r="N26">
        <v>17.469517026057467</v>
      </c>
      <c r="O26">
        <v>0</v>
      </c>
      <c r="P26">
        <v>37.138880308912199</v>
      </c>
      <c r="Q26">
        <v>1.9279999999999999</v>
      </c>
      <c r="R26">
        <v>1.9300598871650212</v>
      </c>
      <c r="S26">
        <v>1.9307283018867922</v>
      </c>
      <c r="T26">
        <v>0</v>
      </c>
      <c r="U26">
        <v>24.140255936981351</v>
      </c>
      <c r="V26">
        <v>1.9316226751592356</v>
      </c>
      <c r="W26">
        <v>10.290933279069765</v>
      </c>
      <c r="X26">
        <v>42.16878859424596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2.7021449180166544</v>
      </c>
      <c r="AE26">
        <v>9.7468082207326585</v>
      </c>
      <c r="AF26">
        <v>2.6244900000000002</v>
      </c>
      <c r="AG26">
        <v>5.4329045991999996</v>
      </c>
      <c r="AH26">
        <v>0</v>
      </c>
      <c r="AI26">
        <v>0</v>
      </c>
      <c r="AJ26">
        <v>0</v>
      </c>
      <c r="AK26">
        <v>16.099734957289204</v>
      </c>
      <c r="AL26">
        <v>0</v>
      </c>
      <c r="AM26">
        <v>0</v>
      </c>
      <c r="AN26">
        <v>0.70077</v>
      </c>
      <c r="AO26">
        <v>0</v>
      </c>
      <c r="AP26">
        <v>1.8942731781275888</v>
      </c>
      <c r="AQ26">
        <v>13.807882919999997</v>
      </c>
      <c r="AR26">
        <v>0.97952039999999996</v>
      </c>
      <c r="AS26">
        <v>4.9332508059024684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533.54634776347166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1.9299886246426781</v>
      </c>
      <c r="L27">
        <v>306.55640672800797</v>
      </c>
      <c r="M27">
        <v>27.209386402074646</v>
      </c>
      <c r="N27">
        <v>17.469517026057467</v>
      </c>
      <c r="O27">
        <v>0</v>
      </c>
      <c r="P27">
        <v>37.138880308912199</v>
      </c>
      <c r="Q27">
        <v>1.9279999999999999</v>
      </c>
      <c r="R27">
        <v>12.538072299065419</v>
      </c>
      <c r="S27">
        <v>1.9307283018867922</v>
      </c>
      <c r="T27">
        <v>0</v>
      </c>
      <c r="U27">
        <v>24.140255936981351</v>
      </c>
      <c r="V27">
        <v>2.7715165133531157</v>
      </c>
      <c r="W27">
        <v>10.15559160362538</v>
      </c>
      <c r="X27">
        <v>43.379849655114114</v>
      </c>
      <c r="Y27">
        <v>0</v>
      </c>
      <c r="Z27">
        <v>0</v>
      </c>
      <c r="AA27">
        <v>2.4528979999999998</v>
      </c>
      <c r="AB27">
        <v>0</v>
      </c>
      <c r="AC27">
        <v>0</v>
      </c>
      <c r="AD27">
        <v>5.4042895292202875</v>
      </c>
      <c r="AE27">
        <v>9.7468082207326585</v>
      </c>
      <c r="AF27">
        <v>2.6244900000000002</v>
      </c>
      <c r="AG27">
        <v>5.4960780940000005</v>
      </c>
      <c r="AH27">
        <v>6.9179899547201691</v>
      </c>
      <c r="AI27">
        <v>0</v>
      </c>
      <c r="AJ27">
        <v>0</v>
      </c>
      <c r="AK27">
        <v>16.099734957289204</v>
      </c>
      <c r="AL27">
        <v>0</v>
      </c>
      <c r="AM27">
        <v>0</v>
      </c>
      <c r="AN27">
        <v>0.70077</v>
      </c>
      <c r="AO27">
        <v>0</v>
      </c>
      <c r="AP27">
        <v>0</v>
      </c>
      <c r="AQ27">
        <v>13.807882919999997</v>
      </c>
      <c r="AR27">
        <v>0.97952039999999996</v>
      </c>
      <c r="AS27">
        <v>1.392449861358906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552.7711053370424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1.9299902812397713</v>
      </c>
      <c r="L28">
        <v>306.55973530579939</v>
      </c>
      <c r="M28">
        <v>27.209386402074646</v>
      </c>
      <c r="N28">
        <v>17.469517026057467</v>
      </c>
      <c r="O28">
        <v>0</v>
      </c>
      <c r="P28">
        <v>37.138880308912199</v>
      </c>
      <c r="Q28">
        <v>1.9289073195754716</v>
      </c>
      <c r="R28">
        <v>12.538072299065419</v>
      </c>
      <c r="S28">
        <v>1.9303913108192621</v>
      </c>
      <c r="T28">
        <v>0</v>
      </c>
      <c r="U28">
        <v>24.140255936981351</v>
      </c>
      <c r="V28">
        <v>4.235347937864077</v>
      </c>
      <c r="W28">
        <v>10.298936229508199</v>
      </c>
      <c r="X28">
        <v>43.379849655114114</v>
      </c>
      <c r="Y28">
        <v>0</v>
      </c>
      <c r="Z28">
        <v>0</v>
      </c>
      <c r="AA28">
        <v>4.1545083717299578</v>
      </c>
      <c r="AB28">
        <v>3.8954470150037501</v>
      </c>
      <c r="AC28">
        <v>0</v>
      </c>
      <c r="AD28">
        <v>5.4042895292202875</v>
      </c>
      <c r="AE28">
        <v>14.620212177708497</v>
      </c>
      <c r="AF28">
        <v>2.6244900000000002</v>
      </c>
      <c r="AG28">
        <v>5.4960780940000005</v>
      </c>
      <c r="AH28">
        <v>11.903423800000001</v>
      </c>
      <c r="AI28">
        <v>0</v>
      </c>
      <c r="AJ28">
        <v>0</v>
      </c>
      <c r="AK28">
        <v>16.099734957289204</v>
      </c>
      <c r="AL28">
        <v>0</v>
      </c>
      <c r="AM28">
        <v>0</v>
      </c>
      <c r="AN28">
        <v>0.70077</v>
      </c>
      <c r="AO28">
        <v>0</v>
      </c>
      <c r="AP28">
        <v>0</v>
      </c>
      <c r="AQ28">
        <v>13.807882919999997</v>
      </c>
      <c r="AR28">
        <v>0.97952039999999996</v>
      </c>
      <c r="AS28">
        <v>1.392449861358906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569.83807713932219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1.9299916926719034</v>
      </c>
      <c r="L29">
        <v>337.40794860428235</v>
      </c>
      <c r="M29">
        <v>27.209386402074646</v>
      </c>
      <c r="N29">
        <v>17.469517026057467</v>
      </c>
      <c r="O29">
        <v>0</v>
      </c>
      <c r="P29">
        <v>37.138880308912199</v>
      </c>
      <c r="Q29">
        <v>1.9289073195754716</v>
      </c>
      <c r="R29">
        <v>12.538072299065419</v>
      </c>
      <c r="S29">
        <v>1.9303913108192621</v>
      </c>
      <c r="T29">
        <v>0</v>
      </c>
      <c r="U29">
        <v>24.140255936981351</v>
      </c>
      <c r="V29">
        <v>5.3579222795698929</v>
      </c>
      <c r="W29">
        <v>10.298936229508199</v>
      </c>
      <c r="X29">
        <v>43.379849655114114</v>
      </c>
      <c r="Y29">
        <v>0</v>
      </c>
      <c r="Z29">
        <v>0.32535000000000003</v>
      </c>
      <c r="AA29">
        <v>8.1763266666666663</v>
      </c>
      <c r="AB29">
        <v>3.8954470150037501</v>
      </c>
      <c r="AC29">
        <v>0.3766349227265588</v>
      </c>
      <c r="AD29">
        <v>8.1064344472369427</v>
      </c>
      <c r="AE29">
        <v>14.620212177708497</v>
      </c>
      <c r="AF29">
        <v>5.2489800000000004</v>
      </c>
      <c r="AG29">
        <v>5.559251282</v>
      </c>
      <c r="AH29">
        <v>16.804833599999998</v>
      </c>
      <c r="AI29">
        <v>0</v>
      </c>
      <c r="AJ29">
        <v>0</v>
      </c>
      <c r="AK29">
        <v>16.099734957289204</v>
      </c>
      <c r="AL29">
        <v>0</v>
      </c>
      <c r="AM29">
        <v>0</v>
      </c>
      <c r="AN29">
        <v>0.70077</v>
      </c>
      <c r="AO29">
        <v>0</v>
      </c>
      <c r="AP29">
        <v>0</v>
      </c>
      <c r="AQ29">
        <v>13.807882919999997</v>
      </c>
      <c r="AR29">
        <v>0.97952039999999996</v>
      </c>
      <c r="AS29">
        <v>1.392449861358906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616.82388731462265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1.9299924734327774</v>
      </c>
      <c r="L30">
        <v>404.88791097177977</v>
      </c>
      <c r="M30">
        <v>27.209386402074646</v>
      </c>
      <c r="N30">
        <v>17.469517026057467</v>
      </c>
      <c r="O30">
        <v>0</v>
      </c>
      <c r="P30">
        <v>37.138880308912199</v>
      </c>
      <c r="Q30">
        <v>1.9289073195754716</v>
      </c>
      <c r="R30">
        <v>12.538176223146561</v>
      </c>
      <c r="S30">
        <v>1.9303913108192621</v>
      </c>
      <c r="T30">
        <v>0</v>
      </c>
      <c r="U30">
        <v>24.140255936981351</v>
      </c>
      <c r="V30">
        <v>5.2574819475218666</v>
      </c>
      <c r="W30">
        <v>10.298936229508199</v>
      </c>
      <c r="X30">
        <v>43.379849655114114</v>
      </c>
      <c r="Y30">
        <v>0</v>
      </c>
      <c r="Z30">
        <v>3.8573494772727268</v>
      </c>
      <c r="AA30">
        <v>8.1763266666666663</v>
      </c>
      <c r="AB30">
        <v>7.9249475386346582</v>
      </c>
      <c r="AC30">
        <v>8.5959360082456424</v>
      </c>
      <c r="AD30">
        <v>8.1064344472369427</v>
      </c>
      <c r="AE30">
        <v>14.620212177708497</v>
      </c>
      <c r="AF30">
        <v>7.8734700000000002</v>
      </c>
      <c r="AG30">
        <v>5.559251282</v>
      </c>
      <c r="AH30">
        <v>23.862863834720173</v>
      </c>
      <c r="AI30">
        <v>1.1296151999999999</v>
      </c>
      <c r="AJ30">
        <v>0</v>
      </c>
      <c r="AK30">
        <v>16.099734957289204</v>
      </c>
      <c r="AL30">
        <v>0</v>
      </c>
      <c r="AM30">
        <v>0</v>
      </c>
      <c r="AN30">
        <v>0.70077</v>
      </c>
      <c r="AO30">
        <v>0</v>
      </c>
      <c r="AP30">
        <v>0</v>
      </c>
      <c r="AQ30">
        <v>13.807882919999997</v>
      </c>
      <c r="AR30">
        <v>0.97952039999999996</v>
      </c>
      <c r="AS30">
        <v>1.392449861358906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710.79645057605705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1.9299893740356293</v>
      </c>
      <c r="L31">
        <v>482.0078798565691</v>
      </c>
      <c r="M31">
        <v>27.209386402074646</v>
      </c>
      <c r="N31">
        <v>17.469517026057467</v>
      </c>
      <c r="O31">
        <v>0</v>
      </c>
      <c r="P31">
        <v>37.138880308912199</v>
      </c>
      <c r="Q31">
        <v>1.9289073195754716</v>
      </c>
      <c r="R31">
        <v>12.538176223146561</v>
      </c>
      <c r="S31">
        <v>1.9303913108192621</v>
      </c>
      <c r="T31">
        <v>0</v>
      </c>
      <c r="U31">
        <v>24.140255936981351</v>
      </c>
      <c r="V31">
        <v>5.3690960960548875</v>
      </c>
      <c r="W31">
        <v>10.298936229508199</v>
      </c>
      <c r="X31">
        <v>43.379849655114114</v>
      </c>
      <c r="Y31">
        <v>0</v>
      </c>
      <c r="Z31">
        <v>3.8573494772727268</v>
      </c>
      <c r="AA31">
        <v>8.1763266666666663</v>
      </c>
      <c r="AB31">
        <v>7.9249475386346582</v>
      </c>
      <c r="AC31">
        <v>8.5959360082456424</v>
      </c>
      <c r="AD31">
        <v>8.1064344472369427</v>
      </c>
      <c r="AE31">
        <v>14.620212177708497</v>
      </c>
      <c r="AF31">
        <v>7.8734700000000002</v>
      </c>
      <c r="AG31">
        <v>5.6224247768</v>
      </c>
      <c r="AH31">
        <v>40.6116812</v>
      </c>
      <c r="AI31">
        <v>4.8362591580518464</v>
      </c>
      <c r="AJ31">
        <v>0</v>
      </c>
      <c r="AK31">
        <v>16.099734957289204</v>
      </c>
      <c r="AL31">
        <v>0</v>
      </c>
      <c r="AM31">
        <v>0</v>
      </c>
      <c r="AN31">
        <v>0.70077</v>
      </c>
      <c r="AO31">
        <v>0</v>
      </c>
      <c r="AP31">
        <v>0</v>
      </c>
      <c r="AQ31">
        <v>13.807882919999997</v>
      </c>
      <c r="AR31">
        <v>0.78361619728260878</v>
      </c>
      <c r="AS31">
        <v>1.392449861358906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808.35076112539673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9.0198147924379324</v>
      </c>
      <c r="L32">
        <v>545.23835524580898</v>
      </c>
      <c r="M32">
        <v>27.209386402074646</v>
      </c>
      <c r="N32">
        <v>17.469517026057467</v>
      </c>
      <c r="O32">
        <v>0</v>
      </c>
      <c r="P32">
        <v>37.138880308912199</v>
      </c>
      <c r="Q32">
        <v>2.8812898874629815</v>
      </c>
      <c r="R32">
        <v>12.538176223146561</v>
      </c>
      <c r="S32">
        <v>7.8100171918238992</v>
      </c>
      <c r="T32">
        <v>0</v>
      </c>
      <c r="U32">
        <v>24.140255936981351</v>
      </c>
      <c r="V32">
        <v>5.3690960960548875</v>
      </c>
      <c r="W32">
        <v>10.298936229508199</v>
      </c>
      <c r="X32">
        <v>43.379849655114114</v>
      </c>
      <c r="Y32">
        <v>0</v>
      </c>
      <c r="Z32">
        <v>3.8573494772727268</v>
      </c>
      <c r="AA32">
        <v>8.1763266666666663</v>
      </c>
      <c r="AB32">
        <v>7.9249475386346582</v>
      </c>
      <c r="AC32">
        <v>8.5959360082456424</v>
      </c>
      <c r="AD32">
        <v>8.1064344472369427</v>
      </c>
      <c r="AE32">
        <v>14.620212177708497</v>
      </c>
      <c r="AF32">
        <v>7.8734700000000002</v>
      </c>
      <c r="AG32">
        <v>5.6224247768</v>
      </c>
      <c r="AH32">
        <v>41.507939114720173</v>
      </c>
      <c r="AI32">
        <v>4.8362591580518464</v>
      </c>
      <c r="AJ32">
        <v>0</v>
      </c>
      <c r="AK32">
        <v>16.099734957289204</v>
      </c>
      <c r="AL32">
        <v>0</v>
      </c>
      <c r="AM32">
        <v>0</v>
      </c>
      <c r="AN32">
        <v>0.70077</v>
      </c>
      <c r="AO32">
        <v>0</v>
      </c>
      <c r="AP32">
        <v>0</v>
      </c>
      <c r="AQ32">
        <v>13.807882919999997</v>
      </c>
      <c r="AR32">
        <v>0.78361619728260878</v>
      </c>
      <c r="AS32">
        <v>1.392449861358906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886.39932829665133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9.0198147924379324</v>
      </c>
      <c r="L33">
        <v>557.67707360599707</v>
      </c>
      <c r="M33">
        <v>27.209386402074646</v>
      </c>
      <c r="N33">
        <v>17.469517026057467</v>
      </c>
      <c r="O33">
        <v>0</v>
      </c>
      <c r="P33">
        <v>37.138880308912199</v>
      </c>
      <c r="Q33">
        <v>2.8907207966601183</v>
      </c>
      <c r="R33">
        <v>12.538176223146561</v>
      </c>
      <c r="S33">
        <v>7.8100171918238992</v>
      </c>
      <c r="T33">
        <v>0</v>
      </c>
      <c r="U33">
        <v>24.140255936981351</v>
      </c>
      <c r="V33">
        <v>5.3690960960548875</v>
      </c>
      <c r="W33">
        <v>10.298936229508199</v>
      </c>
      <c r="X33">
        <v>43.379849655114114</v>
      </c>
      <c r="Y33">
        <v>0</v>
      </c>
      <c r="Z33">
        <v>3.8573494772727268</v>
      </c>
      <c r="AA33">
        <v>4.1545083717299578</v>
      </c>
      <c r="AB33">
        <v>7.9249475386346582</v>
      </c>
      <c r="AC33">
        <v>8.5959360082456424</v>
      </c>
      <c r="AD33">
        <v>5.4042895292202875</v>
      </c>
      <c r="AE33">
        <v>14.620212177708497</v>
      </c>
      <c r="AF33">
        <v>7.8734700000000002</v>
      </c>
      <c r="AG33">
        <v>5.6855979648000012</v>
      </c>
      <c r="AH33">
        <v>41.507939114720173</v>
      </c>
      <c r="AI33">
        <v>4.8362591580518464</v>
      </c>
      <c r="AJ33">
        <v>0</v>
      </c>
      <c r="AK33">
        <v>16.099734957289204</v>
      </c>
      <c r="AL33">
        <v>0</v>
      </c>
      <c r="AM33">
        <v>0</v>
      </c>
      <c r="AN33">
        <v>0.70077</v>
      </c>
      <c r="AO33">
        <v>0</v>
      </c>
      <c r="AP33">
        <v>0</v>
      </c>
      <c r="AQ33">
        <v>13.807882919999997</v>
      </c>
      <c r="AR33">
        <v>10.4482176</v>
      </c>
      <c r="AS33">
        <v>1.392449861358906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901.85128894380057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9.0198147924379324</v>
      </c>
      <c r="L34">
        <v>557.67707360599707</v>
      </c>
      <c r="M34">
        <v>27.209386402074646</v>
      </c>
      <c r="N34">
        <v>17.469517026057467</v>
      </c>
      <c r="O34">
        <v>0</v>
      </c>
      <c r="P34">
        <v>37.138880308912199</v>
      </c>
      <c r="Q34">
        <v>2.8907207966601183</v>
      </c>
      <c r="R34">
        <v>12.538176223146561</v>
      </c>
      <c r="S34">
        <v>7.8100171918238992</v>
      </c>
      <c r="T34">
        <v>0</v>
      </c>
      <c r="U34">
        <v>24.140255936981351</v>
      </c>
      <c r="V34">
        <v>5.3690960960548875</v>
      </c>
      <c r="W34">
        <v>10.298936229508199</v>
      </c>
      <c r="X34">
        <v>43.379849655114114</v>
      </c>
      <c r="Y34">
        <v>0</v>
      </c>
      <c r="Z34">
        <v>3.8573494772727268</v>
      </c>
      <c r="AA34">
        <v>4.1545083717299578</v>
      </c>
      <c r="AB34">
        <v>7.9249475386346582</v>
      </c>
      <c r="AC34">
        <v>8.5959360082456424</v>
      </c>
      <c r="AD34">
        <v>5.4042895292202875</v>
      </c>
      <c r="AE34">
        <v>14.620212177708497</v>
      </c>
      <c r="AF34">
        <v>7.8734700000000002</v>
      </c>
      <c r="AG34">
        <v>5.6855979648000012</v>
      </c>
      <c r="AH34">
        <v>41.507939114720173</v>
      </c>
      <c r="AI34">
        <v>4.8362591580518464</v>
      </c>
      <c r="AJ34">
        <v>0</v>
      </c>
      <c r="AK34">
        <v>16.099734957289204</v>
      </c>
      <c r="AL34">
        <v>0</v>
      </c>
      <c r="AM34">
        <v>0</v>
      </c>
      <c r="AN34">
        <v>0.70077</v>
      </c>
      <c r="AO34">
        <v>0</v>
      </c>
      <c r="AP34">
        <v>0</v>
      </c>
      <c r="AQ34">
        <v>13.807882919999997</v>
      </c>
      <c r="AR34">
        <v>10.4482176</v>
      </c>
      <c r="AS34">
        <v>1.392449861358906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901.85128894380057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9.0198147924379324</v>
      </c>
      <c r="L35">
        <v>557.67707360599707</v>
      </c>
      <c r="M35">
        <v>27.209386402074646</v>
      </c>
      <c r="N35">
        <v>17.469517026057467</v>
      </c>
      <c r="O35">
        <v>0</v>
      </c>
      <c r="P35">
        <v>37.138880308912199</v>
      </c>
      <c r="Q35">
        <v>2.8907207966601183</v>
      </c>
      <c r="R35">
        <v>12.538176223146561</v>
      </c>
      <c r="S35">
        <v>7.8100171918238992</v>
      </c>
      <c r="T35">
        <v>0</v>
      </c>
      <c r="U35">
        <v>24.140255936981351</v>
      </c>
      <c r="V35">
        <v>5.3690960960548875</v>
      </c>
      <c r="W35">
        <v>10.298936229508199</v>
      </c>
      <c r="X35">
        <v>43.379849655114114</v>
      </c>
      <c r="Y35">
        <v>0</v>
      </c>
      <c r="Z35">
        <v>3.8573494772727268</v>
      </c>
      <c r="AA35">
        <v>2.5697026666666662</v>
      </c>
      <c r="AB35">
        <v>7.9249475386346582</v>
      </c>
      <c r="AC35">
        <v>8.5959360082456424</v>
      </c>
      <c r="AD35">
        <v>2.7021449180166544</v>
      </c>
      <c r="AE35">
        <v>14.620212177708497</v>
      </c>
      <c r="AF35">
        <v>7.8734700000000002</v>
      </c>
      <c r="AG35">
        <v>5.6855979648000012</v>
      </c>
      <c r="AH35">
        <v>33.609667199999997</v>
      </c>
      <c r="AI35">
        <v>1.1296151999999999</v>
      </c>
      <c r="AJ35">
        <v>0</v>
      </c>
      <c r="AK35">
        <v>16.099734957289204</v>
      </c>
      <c r="AL35">
        <v>0</v>
      </c>
      <c r="AM35">
        <v>0</v>
      </c>
      <c r="AN35">
        <v>0.70077</v>
      </c>
      <c r="AO35">
        <v>0</v>
      </c>
      <c r="AP35">
        <v>0</v>
      </c>
      <c r="AQ35">
        <v>13.807882919999997</v>
      </c>
      <c r="AR35">
        <v>1.4692805999999998</v>
      </c>
      <c r="AS35">
        <v>1.392449861358906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876.98048575476162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9.0198147924379324</v>
      </c>
      <c r="L36">
        <v>557.67707360599707</v>
      </c>
      <c r="M36">
        <v>27.209386402074646</v>
      </c>
      <c r="N36">
        <v>17.469517026057467</v>
      </c>
      <c r="O36">
        <v>0</v>
      </c>
      <c r="P36">
        <v>37.138880308912199</v>
      </c>
      <c r="Q36">
        <v>2.8907207966601183</v>
      </c>
      <c r="R36">
        <v>12.538176223146561</v>
      </c>
      <c r="S36">
        <v>7.8100171918238992</v>
      </c>
      <c r="T36">
        <v>0</v>
      </c>
      <c r="U36">
        <v>24.140255936981351</v>
      </c>
      <c r="V36">
        <v>5.3690960960548875</v>
      </c>
      <c r="W36">
        <v>10.298936229508199</v>
      </c>
      <c r="X36">
        <v>43.379849655114114</v>
      </c>
      <c r="Y36">
        <v>0</v>
      </c>
      <c r="Z36">
        <v>0</v>
      </c>
      <c r="AA36">
        <v>0</v>
      </c>
      <c r="AB36">
        <v>7.7908937231807931</v>
      </c>
      <c r="AC36">
        <v>0.3766349227265588</v>
      </c>
      <c r="AD36">
        <v>0</v>
      </c>
      <c r="AE36">
        <v>14.620212177708497</v>
      </c>
      <c r="AF36">
        <v>5.2489800000000004</v>
      </c>
      <c r="AG36">
        <v>5.6855979648000012</v>
      </c>
      <c r="AH36">
        <v>27.671959205279837</v>
      </c>
      <c r="AI36">
        <v>0</v>
      </c>
      <c r="AJ36">
        <v>0</v>
      </c>
      <c r="AK36">
        <v>16.099734957289204</v>
      </c>
      <c r="AL36">
        <v>0</v>
      </c>
      <c r="AM36">
        <v>0</v>
      </c>
      <c r="AN36">
        <v>0.70077</v>
      </c>
      <c r="AO36">
        <v>0</v>
      </c>
      <c r="AP36">
        <v>0</v>
      </c>
      <c r="AQ36">
        <v>13.807882919999997</v>
      </c>
      <c r="AR36">
        <v>0.78361619728260878</v>
      </c>
      <c r="AS36">
        <v>1.392449861358906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849.12045619439505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9.0198147924379324</v>
      </c>
      <c r="L37">
        <v>557.67707360599707</v>
      </c>
      <c r="M37">
        <v>27.209386402074646</v>
      </c>
      <c r="N37">
        <v>17.469517026057467</v>
      </c>
      <c r="O37">
        <v>0</v>
      </c>
      <c r="P37">
        <v>37.138880308912199</v>
      </c>
      <c r="Q37">
        <v>2.8907207966601183</v>
      </c>
      <c r="R37">
        <v>12.538176223146561</v>
      </c>
      <c r="S37">
        <v>7.8100171918238992</v>
      </c>
      <c r="T37">
        <v>0</v>
      </c>
      <c r="U37">
        <v>24.140255936981351</v>
      </c>
      <c r="V37">
        <v>5.3690960960548875</v>
      </c>
      <c r="W37">
        <v>10.298936229508199</v>
      </c>
      <c r="X37">
        <v>43.379849655114114</v>
      </c>
      <c r="Y37">
        <v>0</v>
      </c>
      <c r="Z37">
        <v>0</v>
      </c>
      <c r="AA37">
        <v>0</v>
      </c>
      <c r="AB37">
        <v>7.7908937231807931</v>
      </c>
      <c r="AC37">
        <v>0</v>
      </c>
      <c r="AD37">
        <v>0</v>
      </c>
      <c r="AE37">
        <v>14.620212177708497</v>
      </c>
      <c r="AF37">
        <v>2.6244900000000002</v>
      </c>
      <c r="AG37">
        <v>5.6855979648000012</v>
      </c>
      <c r="AH37">
        <v>20.753969557360087</v>
      </c>
      <c r="AI37">
        <v>0</v>
      </c>
      <c r="AJ37">
        <v>0</v>
      </c>
      <c r="AK37">
        <v>16.099734957289204</v>
      </c>
      <c r="AL37">
        <v>0</v>
      </c>
      <c r="AM37">
        <v>0</v>
      </c>
      <c r="AN37">
        <v>0.70077</v>
      </c>
      <c r="AO37">
        <v>0</v>
      </c>
      <c r="AP37">
        <v>0</v>
      </c>
      <c r="AQ37">
        <v>13.807882919999997</v>
      </c>
      <c r="AR37">
        <v>0.78361619728260878</v>
      </c>
      <c r="AS37">
        <v>1.392449861358906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839.20134162374882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9.0198147924379324</v>
      </c>
      <c r="L38">
        <v>557.67707360599707</v>
      </c>
      <c r="M38">
        <v>27.209386402074646</v>
      </c>
      <c r="N38">
        <v>17.469517026057467</v>
      </c>
      <c r="O38">
        <v>0</v>
      </c>
      <c r="P38">
        <v>37.138880308912199</v>
      </c>
      <c r="Q38">
        <v>2.8907207966601183</v>
      </c>
      <c r="R38">
        <v>12.538176223146561</v>
      </c>
      <c r="S38">
        <v>7.8100171918238992</v>
      </c>
      <c r="T38">
        <v>0</v>
      </c>
      <c r="U38">
        <v>24.140255936981351</v>
      </c>
      <c r="V38">
        <v>5.3690960960548875</v>
      </c>
      <c r="W38">
        <v>10.298936229508199</v>
      </c>
      <c r="X38">
        <v>43.379849655114114</v>
      </c>
      <c r="Y38">
        <v>0</v>
      </c>
      <c r="Z38">
        <v>0</v>
      </c>
      <c r="AA38">
        <v>0</v>
      </c>
      <c r="AB38">
        <v>7.7908937231807931</v>
      </c>
      <c r="AC38">
        <v>0</v>
      </c>
      <c r="AD38">
        <v>0</v>
      </c>
      <c r="AE38">
        <v>9.7468082207326585</v>
      </c>
      <c r="AF38">
        <v>2.6244900000000002</v>
      </c>
      <c r="AG38">
        <v>5.6855979648000012</v>
      </c>
      <c r="AH38">
        <v>13.835979602639918</v>
      </c>
      <c r="AI38">
        <v>0</v>
      </c>
      <c r="AJ38">
        <v>0</v>
      </c>
      <c r="AK38">
        <v>16.099734957289204</v>
      </c>
      <c r="AL38">
        <v>0</v>
      </c>
      <c r="AM38">
        <v>0</v>
      </c>
      <c r="AN38">
        <v>0.70077</v>
      </c>
      <c r="AO38">
        <v>0</v>
      </c>
      <c r="AP38">
        <v>0</v>
      </c>
      <c r="AQ38">
        <v>13.807882919999997</v>
      </c>
      <c r="AR38">
        <v>0.78361619728260878</v>
      </c>
      <c r="AS38">
        <v>1.392449861358906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827.40994771205283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9.0198147924379324</v>
      </c>
      <c r="L39">
        <v>557.67707360599707</v>
      </c>
      <c r="M39">
        <v>27.209386402074646</v>
      </c>
      <c r="N39">
        <v>17.469327652028806</v>
      </c>
      <c r="O39">
        <v>0</v>
      </c>
      <c r="P39">
        <v>37.138880308912199</v>
      </c>
      <c r="Q39">
        <v>2.8907207966601183</v>
      </c>
      <c r="R39">
        <v>12.538176223146561</v>
      </c>
      <c r="S39">
        <v>7.8100171918238992</v>
      </c>
      <c r="T39">
        <v>0</v>
      </c>
      <c r="U39">
        <v>24.140255936981351</v>
      </c>
      <c r="V39">
        <v>5.3690960960548875</v>
      </c>
      <c r="W39">
        <v>10.298936229508199</v>
      </c>
      <c r="X39">
        <v>43.379849655114114</v>
      </c>
      <c r="Y39">
        <v>0</v>
      </c>
      <c r="Z39">
        <v>0</v>
      </c>
      <c r="AA39">
        <v>0</v>
      </c>
      <c r="AB39">
        <v>3.8954470150037501</v>
      </c>
      <c r="AC39">
        <v>0</v>
      </c>
      <c r="AD39">
        <v>0</v>
      </c>
      <c r="AE39">
        <v>9.7468082207326585</v>
      </c>
      <c r="AF39">
        <v>2.6244900000000002</v>
      </c>
      <c r="AG39">
        <v>5.6855979648000012</v>
      </c>
      <c r="AH39">
        <v>5.9657158052798307</v>
      </c>
      <c r="AI39">
        <v>0</v>
      </c>
      <c r="AJ39">
        <v>0</v>
      </c>
      <c r="AK39">
        <v>16.099734957289204</v>
      </c>
      <c r="AL39">
        <v>0</v>
      </c>
      <c r="AM39">
        <v>0</v>
      </c>
      <c r="AN39">
        <v>0.70077</v>
      </c>
      <c r="AO39">
        <v>0</v>
      </c>
      <c r="AP39">
        <v>0</v>
      </c>
      <c r="AQ39">
        <v>13.807882919999997</v>
      </c>
      <c r="AR39">
        <v>0.78361619728260878</v>
      </c>
      <c r="AS39">
        <v>1.392449861358906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815.64404783248699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9.0198147924379324</v>
      </c>
      <c r="L40">
        <v>557.67707360599707</v>
      </c>
      <c r="M40">
        <v>27.209386402074646</v>
      </c>
      <c r="N40">
        <v>17.471178373441067</v>
      </c>
      <c r="O40">
        <v>0</v>
      </c>
      <c r="P40">
        <v>37.138880308912199</v>
      </c>
      <c r="Q40">
        <v>2.8907207966601183</v>
      </c>
      <c r="R40">
        <v>12.538176223146561</v>
      </c>
      <c r="S40">
        <v>7.8100171918238992</v>
      </c>
      <c r="T40">
        <v>0</v>
      </c>
      <c r="U40">
        <v>24.140255936981351</v>
      </c>
      <c r="V40">
        <v>5.3690960960548875</v>
      </c>
      <c r="W40">
        <v>10.298936229508199</v>
      </c>
      <c r="X40">
        <v>43.379849655114114</v>
      </c>
      <c r="Y40">
        <v>0</v>
      </c>
      <c r="Z40">
        <v>0</v>
      </c>
      <c r="AA40">
        <v>0</v>
      </c>
      <c r="AB40">
        <v>3.8954470150037501</v>
      </c>
      <c r="AC40">
        <v>0</v>
      </c>
      <c r="AD40">
        <v>0</v>
      </c>
      <c r="AE40">
        <v>4.8734039569758378</v>
      </c>
      <c r="AF40">
        <v>2.6244900000000002</v>
      </c>
      <c r="AG40">
        <v>5.6855979648000012</v>
      </c>
      <c r="AH40">
        <v>0</v>
      </c>
      <c r="AI40">
        <v>0</v>
      </c>
      <c r="AJ40">
        <v>0</v>
      </c>
      <c r="AK40">
        <v>16.099734957289204</v>
      </c>
      <c r="AL40">
        <v>0</v>
      </c>
      <c r="AM40">
        <v>0</v>
      </c>
      <c r="AN40">
        <v>0.70077</v>
      </c>
      <c r="AO40">
        <v>0</v>
      </c>
      <c r="AP40">
        <v>0</v>
      </c>
      <c r="AQ40">
        <v>9.2052552799999994</v>
      </c>
      <c r="AR40">
        <v>0.78361619728260878</v>
      </c>
      <c r="AS40">
        <v>1.392449861358906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800.20415084486251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9.0198147924379324</v>
      </c>
      <c r="L41">
        <v>557.67707360599707</v>
      </c>
      <c r="M41">
        <v>27.209386402074646</v>
      </c>
      <c r="N41">
        <v>17.471178373441067</v>
      </c>
      <c r="O41">
        <v>0</v>
      </c>
      <c r="P41">
        <v>37.138880308912199</v>
      </c>
      <c r="Q41">
        <v>2.8907207966601183</v>
      </c>
      <c r="R41">
        <v>12.538176223146561</v>
      </c>
      <c r="S41">
        <v>7.8100171918238992</v>
      </c>
      <c r="T41">
        <v>0</v>
      </c>
      <c r="U41">
        <v>24.140255936981351</v>
      </c>
      <c r="V41">
        <v>5.3690960960548875</v>
      </c>
      <c r="W41">
        <v>10.298936229508199</v>
      </c>
      <c r="X41">
        <v>43.379849655114114</v>
      </c>
      <c r="Y41">
        <v>0</v>
      </c>
      <c r="Z41">
        <v>0</v>
      </c>
      <c r="AA41">
        <v>0</v>
      </c>
      <c r="AB41">
        <v>3.8954470150037501</v>
      </c>
      <c r="AC41">
        <v>0</v>
      </c>
      <c r="AD41">
        <v>0</v>
      </c>
      <c r="AE41">
        <v>4.8734039569758378</v>
      </c>
      <c r="AF41">
        <v>2.6244900000000002</v>
      </c>
      <c r="AG41">
        <v>5.6855979648000012</v>
      </c>
      <c r="AH41">
        <v>0</v>
      </c>
      <c r="AI41">
        <v>0</v>
      </c>
      <c r="AJ41">
        <v>0</v>
      </c>
      <c r="AK41">
        <v>16.099734957289204</v>
      </c>
      <c r="AL41">
        <v>0</v>
      </c>
      <c r="AM41">
        <v>0</v>
      </c>
      <c r="AN41">
        <v>0.70077</v>
      </c>
      <c r="AO41">
        <v>0</v>
      </c>
      <c r="AP41">
        <v>0</v>
      </c>
      <c r="AQ41">
        <v>9.2052552799999994</v>
      </c>
      <c r="AR41">
        <v>0.78361619728260878</v>
      </c>
      <c r="AS41">
        <v>4.9332508059024684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803.74495178940606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9.0198147924379324</v>
      </c>
      <c r="L42">
        <v>557.67707360599707</v>
      </c>
      <c r="M42">
        <v>27.209386402074646</v>
      </c>
      <c r="N42">
        <v>17.471178373441067</v>
      </c>
      <c r="O42">
        <v>0</v>
      </c>
      <c r="P42">
        <v>37.138880308912199</v>
      </c>
      <c r="Q42">
        <v>2.8907207966601183</v>
      </c>
      <c r="R42">
        <v>12.538176223146561</v>
      </c>
      <c r="S42">
        <v>7.8100171918238992</v>
      </c>
      <c r="T42">
        <v>0</v>
      </c>
      <c r="U42">
        <v>24.140255936981351</v>
      </c>
      <c r="V42">
        <v>5.3690960960548875</v>
      </c>
      <c r="W42">
        <v>10.298936229508199</v>
      </c>
      <c r="X42">
        <v>43.379849655114114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4.8734039569758378</v>
      </c>
      <c r="AF42">
        <v>2.6244900000000002</v>
      </c>
      <c r="AG42">
        <v>5.6855979648000012</v>
      </c>
      <c r="AH42">
        <v>0</v>
      </c>
      <c r="AI42">
        <v>0</v>
      </c>
      <c r="AJ42">
        <v>0</v>
      </c>
      <c r="AK42">
        <v>16.099734957289204</v>
      </c>
      <c r="AL42">
        <v>0</v>
      </c>
      <c r="AM42">
        <v>0</v>
      </c>
      <c r="AN42">
        <v>0.70077</v>
      </c>
      <c r="AO42">
        <v>0</v>
      </c>
      <c r="AP42">
        <v>0</v>
      </c>
      <c r="AQ42">
        <v>4.6026276399999997</v>
      </c>
      <c r="AR42">
        <v>0.78361619728260878</v>
      </c>
      <c r="AS42">
        <v>4.9332508059024684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795.24687713440244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9.0198147924379324</v>
      </c>
      <c r="L43">
        <v>557.67707360599707</v>
      </c>
      <c r="M43">
        <v>27.209386402074646</v>
      </c>
      <c r="N43">
        <v>17.471178373441067</v>
      </c>
      <c r="O43">
        <v>0</v>
      </c>
      <c r="P43">
        <v>37.138880308912199</v>
      </c>
      <c r="Q43">
        <v>2.8907207966601183</v>
      </c>
      <c r="R43">
        <v>12.538176223146561</v>
      </c>
      <c r="S43">
        <v>7.8100171918238992</v>
      </c>
      <c r="T43">
        <v>0</v>
      </c>
      <c r="U43">
        <v>24.140255936981351</v>
      </c>
      <c r="V43">
        <v>5.3690960960548875</v>
      </c>
      <c r="W43">
        <v>10.298936229508199</v>
      </c>
      <c r="X43">
        <v>43.379849655114114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2.6244900000000002</v>
      </c>
      <c r="AG43">
        <v>5.6855979648000012</v>
      </c>
      <c r="AH43">
        <v>0</v>
      </c>
      <c r="AI43">
        <v>0</v>
      </c>
      <c r="AJ43">
        <v>0</v>
      </c>
      <c r="AK43">
        <v>16.099734957289204</v>
      </c>
      <c r="AL43">
        <v>0</v>
      </c>
      <c r="AM43">
        <v>0</v>
      </c>
      <c r="AN43">
        <v>0.70077</v>
      </c>
      <c r="AO43">
        <v>0</v>
      </c>
      <c r="AP43">
        <v>0</v>
      </c>
      <c r="AQ43">
        <v>4.4908229199999994</v>
      </c>
      <c r="AR43">
        <v>0.78361619728260878</v>
      </c>
      <c r="AS43">
        <v>4.9332508059024684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790.26166845742659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9.0198147924379324</v>
      </c>
      <c r="L44">
        <v>557.67707360599707</v>
      </c>
      <c r="M44">
        <v>27.209386402074646</v>
      </c>
      <c r="N44">
        <v>17.471178373441067</v>
      </c>
      <c r="O44">
        <v>0</v>
      </c>
      <c r="P44">
        <v>37.138880308912199</v>
      </c>
      <c r="Q44">
        <v>2.8907207966601183</v>
      </c>
      <c r="R44">
        <v>12.538176223146561</v>
      </c>
      <c r="S44">
        <v>7.8100171918238992</v>
      </c>
      <c r="T44">
        <v>0</v>
      </c>
      <c r="U44">
        <v>24.140255936981351</v>
      </c>
      <c r="V44">
        <v>5.3690960960548875</v>
      </c>
      <c r="W44">
        <v>10.298936229508199</v>
      </c>
      <c r="X44">
        <v>43.379849655114114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2.6244900000000002</v>
      </c>
      <c r="AG44">
        <v>5.6855979648000012</v>
      </c>
      <c r="AH44">
        <v>0</v>
      </c>
      <c r="AI44">
        <v>0</v>
      </c>
      <c r="AJ44">
        <v>0</v>
      </c>
      <c r="AK44">
        <v>16.099734957289204</v>
      </c>
      <c r="AL44">
        <v>0</v>
      </c>
      <c r="AM44">
        <v>0</v>
      </c>
      <c r="AN44">
        <v>0.70077</v>
      </c>
      <c r="AO44">
        <v>0</v>
      </c>
      <c r="AP44">
        <v>0</v>
      </c>
      <c r="AQ44">
        <v>4.2858475999999994</v>
      </c>
      <c r="AR44">
        <v>0.97952039999999996</v>
      </c>
      <c r="AS44">
        <v>4.9332508059024684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790.25259734014389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9.0198147924379324</v>
      </c>
      <c r="L45">
        <v>557.67707360599707</v>
      </c>
      <c r="M45">
        <v>27.209386402074646</v>
      </c>
      <c r="N45">
        <v>17.471178373441067</v>
      </c>
      <c r="O45">
        <v>0</v>
      </c>
      <c r="P45">
        <v>37.138880308912199</v>
      </c>
      <c r="Q45">
        <v>2.8907207966601183</v>
      </c>
      <c r="R45">
        <v>12.538176223146561</v>
      </c>
      <c r="S45">
        <v>7.8100171918238992</v>
      </c>
      <c r="T45">
        <v>0</v>
      </c>
      <c r="U45">
        <v>24.140255936981351</v>
      </c>
      <c r="V45">
        <v>5.3690960960548875</v>
      </c>
      <c r="W45">
        <v>10.298936229508199</v>
      </c>
      <c r="X45">
        <v>43.379849655114114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2.6244900000000002</v>
      </c>
      <c r="AG45">
        <v>5.6855979648000012</v>
      </c>
      <c r="AH45">
        <v>0</v>
      </c>
      <c r="AI45">
        <v>0</v>
      </c>
      <c r="AJ45">
        <v>0</v>
      </c>
      <c r="AK45">
        <v>16.099734957289204</v>
      </c>
      <c r="AL45">
        <v>0</v>
      </c>
      <c r="AM45">
        <v>0</v>
      </c>
      <c r="AN45">
        <v>0.70077</v>
      </c>
      <c r="AO45">
        <v>0</v>
      </c>
      <c r="AP45">
        <v>0</v>
      </c>
      <c r="AQ45">
        <v>0</v>
      </c>
      <c r="AR45">
        <v>10.4482176</v>
      </c>
      <c r="AS45">
        <v>4.9332508059024684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795.43544694014395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9.0198147924379324</v>
      </c>
      <c r="L46">
        <v>557.67707360599707</v>
      </c>
      <c r="M46">
        <v>27.209386402074646</v>
      </c>
      <c r="N46">
        <v>17.471178373441067</v>
      </c>
      <c r="O46">
        <v>0</v>
      </c>
      <c r="P46">
        <v>37.138880308912199</v>
      </c>
      <c r="Q46">
        <v>2.8907207966601183</v>
      </c>
      <c r="R46">
        <v>12.538176223146561</v>
      </c>
      <c r="S46">
        <v>7.8100171918238992</v>
      </c>
      <c r="T46">
        <v>0</v>
      </c>
      <c r="U46">
        <v>24.140255936981351</v>
      </c>
      <c r="V46">
        <v>5.3690960960548875</v>
      </c>
      <c r="W46">
        <v>10.298936229508199</v>
      </c>
      <c r="X46">
        <v>43.379849655114114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2.6244900000000002</v>
      </c>
      <c r="AG46">
        <v>5.6855979648000012</v>
      </c>
      <c r="AH46">
        <v>0</v>
      </c>
      <c r="AI46">
        <v>0</v>
      </c>
      <c r="AJ46">
        <v>0</v>
      </c>
      <c r="AK46">
        <v>16.099734957289204</v>
      </c>
      <c r="AL46">
        <v>0</v>
      </c>
      <c r="AM46">
        <v>0</v>
      </c>
      <c r="AN46">
        <v>0.70077</v>
      </c>
      <c r="AO46">
        <v>0</v>
      </c>
      <c r="AP46">
        <v>0</v>
      </c>
      <c r="AQ46">
        <v>0</v>
      </c>
      <c r="AR46">
        <v>10.4482176</v>
      </c>
      <c r="AS46">
        <v>4.9332508059024684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795.43544694014395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9.0198147924379324</v>
      </c>
      <c r="L47">
        <v>557.67707360599707</v>
      </c>
      <c r="M47">
        <v>27.209386402074646</v>
      </c>
      <c r="N47">
        <v>17.471178373441067</v>
      </c>
      <c r="O47">
        <v>0</v>
      </c>
      <c r="P47">
        <v>37.138880308912199</v>
      </c>
      <c r="Q47">
        <v>2.8907207966601183</v>
      </c>
      <c r="R47">
        <v>12.538176223146561</v>
      </c>
      <c r="S47">
        <v>7.8100171918238992</v>
      </c>
      <c r="T47">
        <v>0</v>
      </c>
      <c r="U47">
        <v>24.140255936981351</v>
      </c>
      <c r="V47">
        <v>5.3690960960548875</v>
      </c>
      <c r="W47">
        <v>10.298936229508199</v>
      </c>
      <c r="X47">
        <v>43.379849655114114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2.6244900000000002</v>
      </c>
      <c r="AG47">
        <v>5.6855979648000012</v>
      </c>
      <c r="AH47">
        <v>0</v>
      </c>
      <c r="AI47">
        <v>0</v>
      </c>
      <c r="AJ47">
        <v>0</v>
      </c>
      <c r="AK47">
        <v>16.099734957289204</v>
      </c>
      <c r="AL47">
        <v>0</v>
      </c>
      <c r="AM47">
        <v>0</v>
      </c>
      <c r="AN47">
        <v>0.70077</v>
      </c>
      <c r="AO47">
        <v>0</v>
      </c>
      <c r="AP47">
        <v>0</v>
      </c>
      <c r="AQ47">
        <v>0</v>
      </c>
      <c r="AR47">
        <v>0.97952039999999996</v>
      </c>
      <c r="AS47">
        <v>1.989214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783.02271293424133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9.0198147924379324</v>
      </c>
      <c r="L48">
        <v>557.67707360599707</v>
      </c>
      <c r="M48">
        <v>27.209386402074646</v>
      </c>
      <c r="N48">
        <v>17.471178373441067</v>
      </c>
      <c r="O48">
        <v>0</v>
      </c>
      <c r="P48">
        <v>37.138880308912199</v>
      </c>
      <c r="Q48">
        <v>2.8907207966601183</v>
      </c>
      <c r="R48">
        <v>12.538176223146561</v>
      </c>
      <c r="S48">
        <v>7.8100171918238992</v>
      </c>
      <c r="T48">
        <v>0</v>
      </c>
      <c r="U48">
        <v>24.140255936981351</v>
      </c>
      <c r="V48">
        <v>5.3690960960548875</v>
      </c>
      <c r="W48">
        <v>10.298936229508199</v>
      </c>
      <c r="X48">
        <v>43.379849655114114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2.6244900000000002</v>
      </c>
      <c r="AG48">
        <v>5.6855979648000012</v>
      </c>
      <c r="AH48">
        <v>0</v>
      </c>
      <c r="AI48">
        <v>0</v>
      </c>
      <c r="AJ48">
        <v>0</v>
      </c>
      <c r="AK48">
        <v>16.099734957289204</v>
      </c>
      <c r="AL48">
        <v>0</v>
      </c>
      <c r="AM48">
        <v>0</v>
      </c>
      <c r="AN48">
        <v>0.70077</v>
      </c>
      <c r="AO48">
        <v>0</v>
      </c>
      <c r="AP48">
        <v>0</v>
      </c>
      <c r="AQ48">
        <v>0</v>
      </c>
      <c r="AR48">
        <v>0.81626699999999996</v>
      </c>
      <c r="AS48">
        <v>1.392449861358906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782.26269539560042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9.0200530555725766</v>
      </c>
      <c r="L49">
        <v>557.67106668154361</v>
      </c>
      <c r="M49">
        <v>27.209386402074646</v>
      </c>
      <c r="N49">
        <v>17.471178373441067</v>
      </c>
      <c r="O49">
        <v>0</v>
      </c>
      <c r="P49">
        <v>37.138880308912199</v>
      </c>
      <c r="Q49">
        <v>2.8907207966601183</v>
      </c>
      <c r="R49">
        <v>12.538176223146561</v>
      </c>
      <c r="S49">
        <v>7.8100171918238992</v>
      </c>
      <c r="T49">
        <v>0</v>
      </c>
      <c r="U49">
        <v>24.140255936981351</v>
      </c>
      <c r="V49">
        <v>5.3655064186851211</v>
      </c>
      <c r="W49">
        <v>10.298936229508199</v>
      </c>
      <c r="X49">
        <v>43.379849655114114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2.6244900000000002</v>
      </c>
      <c r="AG49">
        <v>5.6855979648000012</v>
      </c>
      <c r="AH49">
        <v>0</v>
      </c>
      <c r="AI49">
        <v>0</v>
      </c>
      <c r="AJ49">
        <v>0</v>
      </c>
      <c r="AK49">
        <v>16.099734957289204</v>
      </c>
      <c r="AL49">
        <v>0</v>
      </c>
      <c r="AM49">
        <v>0</v>
      </c>
      <c r="AN49">
        <v>0.70077</v>
      </c>
      <c r="AO49">
        <v>0</v>
      </c>
      <c r="AP49">
        <v>0</v>
      </c>
      <c r="AQ49">
        <v>0</v>
      </c>
      <c r="AR49">
        <v>0.81626699999999996</v>
      </c>
      <c r="AS49">
        <v>1.392449861358906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782.25333705691173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9.0198718821522714</v>
      </c>
      <c r="L50">
        <v>557.67106668154361</v>
      </c>
      <c r="M50">
        <v>27.209386402074646</v>
      </c>
      <c r="N50">
        <v>17.471178373441067</v>
      </c>
      <c r="O50">
        <v>0</v>
      </c>
      <c r="P50">
        <v>37.138880308912199</v>
      </c>
      <c r="Q50">
        <v>2.8907207966601183</v>
      </c>
      <c r="R50">
        <v>12.538176223146561</v>
      </c>
      <c r="S50">
        <v>7.8100171918238992</v>
      </c>
      <c r="T50">
        <v>0</v>
      </c>
      <c r="U50">
        <v>24.140255936981351</v>
      </c>
      <c r="V50">
        <v>5.3655064186851211</v>
      </c>
      <c r="W50">
        <v>10.298936229508199</v>
      </c>
      <c r="X50">
        <v>43.379849655114114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2.6244900000000002</v>
      </c>
      <c r="AG50">
        <v>5.6855979648000012</v>
      </c>
      <c r="AH50">
        <v>0</v>
      </c>
      <c r="AI50">
        <v>0</v>
      </c>
      <c r="AJ50">
        <v>0</v>
      </c>
      <c r="AK50">
        <v>16.099734957289204</v>
      </c>
      <c r="AL50">
        <v>0</v>
      </c>
      <c r="AM50">
        <v>0</v>
      </c>
      <c r="AN50">
        <v>0.70077</v>
      </c>
      <c r="AO50">
        <v>0</v>
      </c>
      <c r="AP50">
        <v>0</v>
      </c>
      <c r="AQ50">
        <v>0</v>
      </c>
      <c r="AR50">
        <v>0.81626699999999996</v>
      </c>
      <c r="AS50">
        <v>1.392449861358906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782.25315588349144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9.0198699379781502</v>
      </c>
      <c r="L51">
        <v>557.67722710863916</v>
      </c>
      <c r="M51">
        <v>27.209386402074646</v>
      </c>
      <c r="N51">
        <v>17.471178373441067</v>
      </c>
      <c r="O51">
        <v>0</v>
      </c>
      <c r="P51">
        <v>37.138880308912199</v>
      </c>
      <c r="Q51">
        <v>3.2291525855513306</v>
      </c>
      <c r="R51">
        <v>12.538176223146561</v>
      </c>
      <c r="S51">
        <v>7.8100171918238992</v>
      </c>
      <c r="T51">
        <v>0</v>
      </c>
      <c r="U51">
        <v>24.140255936981351</v>
      </c>
      <c r="V51">
        <v>5.3655064186851211</v>
      </c>
      <c r="W51">
        <v>10.298936229508199</v>
      </c>
      <c r="X51">
        <v>43.379849655114114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2.6244900000000002</v>
      </c>
      <c r="AG51">
        <v>5.6855979648000012</v>
      </c>
      <c r="AH51">
        <v>0</v>
      </c>
      <c r="AI51">
        <v>0</v>
      </c>
      <c r="AJ51">
        <v>0</v>
      </c>
      <c r="AK51">
        <v>16.099734957289204</v>
      </c>
      <c r="AL51">
        <v>0</v>
      </c>
      <c r="AM51">
        <v>0</v>
      </c>
      <c r="AN51">
        <v>0.70077</v>
      </c>
      <c r="AO51">
        <v>0</v>
      </c>
      <c r="AP51">
        <v>0</v>
      </c>
      <c r="AQ51">
        <v>0</v>
      </c>
      <c r="AR51">
        <v>0.81626699999999996</v>
      </c>
      <c r="AS51">
        <v>1.392449861358906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782.59774615530398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9.0198699379781502</v>
      </c>
      <c r="L52">
        <v>557.67722710863916</v>
      </c>
      <c r="M52">
        <v>27.209386402074646</v>
      </c>
      <c r="N52">
        <v>17.471178373441067</v>
      </c>
      <c r="O52">
        <v>0</v>
      </c>
      <c r="P52">
        <v>37.138880308912199</v>
      </c>
      <c r="Q52">
        <v>3.2291525855513306</v>
      </c>
      <c r="R52">
        <v>12.538176223146561</v>
      </c>
      <c r="S52">
        <v>7.8100171918238992</v>
      </c>
      <c r="T52">
        <v>0</v>
      </c>
      <c r="U52">
        <v>24.140255936981351</v>
      </c>
      <c r="V52">
        <v>5.3655064186851211</v>
      </c>
      <c r="W52">
        <v>10.298936229508199</v>
      </c>
      <c r="X52">
        <v>43.379849655114114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2.6244900000000002</v>
      </c>
      <c r="AG52">
        <v>5.6855979648000012</v>
      </c>
      <c r="AH52">
        <v>0</v>
      </c>
      <c r="AI52">
        <v>0</v>
      </c>
      <c r="AJ52">
        <v>0</v>
      </c>
      <c r="AK52">
        <v>16.099734957289204</v>
      </c>
      <c r="AL52">
        <v>0</v>
      </c>
      <c r="AM52">
        <v>0</v>
      </c>
      <c r="AN52">
        <v>0.70077</v>
      </c>
      <c r="AO52">
        <v>0</v>
      </c>
      <c r="AP52">
        <v>0</v>
      </c>
      <c r="AQ52">
        <v>0</v>
      </c>
      <c r="AR52">
        <v>0.81626699999999996</v>
      </c>
      <c r="AS52">
        <v>1.392449861358906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782.59774615530398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9.0198637345383776</v>
      </c>
      <c r="L53">
        <v>557.67722710863916</v>
      </c>
      <c r="M53">
        <v>27.209386402074646</v>
      </c>
      <c r="N53">
        <v>17.471178373441067</v>
      </c>
      <c r="O53">
        <v>0</v>
      </c>
      <c r="P53">
        <v>37.138880308912199</v>
      </c>
      <c r="Q53">
        <v>3.2291525855513306</v>
      </c>
      <c r="R53">
        <v>12.538176223146561</v>
      </c>
      <c r="S53">
        <v>7.8100171918238992</v>
      </c>
      <c r="T53">
        <v>0</v>
      </c>
      <c r="U53">
        <v>24.140255936981351</v>
      </c>
      <c r="V53">
        <v>5.3655064186851211</v>
      </c>
      <c r="W53">
        <v>10.298936229508199</v>
      </c>
      <c r="X53">
        <v>43.379849655114114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2.6244900000000002</v>
      </c>
      <c r="AG53">
        <v>5.6855979648000012</v>
      </c>
      <c r="AH53">
        <v>0</v>
      </c>
      <c r="AI53">
        <v>0</v>
      </c>
      <c r="AJ53">
        <v>0</v>
      </c>
      <c r="AK53">
        <v>16.099734957289204</v>
      </c>
      <c r="AL53">
        <v>0</v>
      </c>
      <c r="AM53">
        <v>0</v>
      </c>
      <c r="AN53">
        <v>0.70077</v>
      </c>
      <c r="AO53">
        <v>0</v>
      </c>
      <c r="AP53">
        <v>0</v>
      </c>
      <c r="AQ53">
        <v>0</v>
      </c>
      <c r="AR53">
        <v>0.65301359999999997</v>
      </c>
      <c r="AS53">
        <v>1.392449861358906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782.43448655186421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9.0198592593602012</v>
      </c>
      <c r="L54">
        <v>482.00799096988146</v>
      </c>
      <c r="M54">
        <v>27.209386402074646</v>
      </c>
      <c r="N54">
        <v>17.471178373441067</v>
      </c>
      <c r="O54">
        <v>0</v>
      </c>
      <c r="P54">
        <v>37.138880308912199</v>
      </c>
      <c r="Q54">
        <v>3.2291525855513306</v>
      </c>
      <c r="R54">
        <v>12.538176223146561</v>
      </c>
      <c r="S54">
        <v>7.8079292916858059</v>
      </c>
      <c r="T54">
        <v>0</v>
      </c>
      <c r="U54">
        <v>24.140255936981351</v>
      </c>
      <c r="V54">
        <v>5.3690960960548875</v>
      </c>
      <c r="W54">
        <v>10.298936229508199</v>
      </c>
      <c r="X54">
        <v>43.379849655114114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2.6244900000000002</v>
      </c>
      <c r="AG54">
        <v>5.6855979648000012</v>
      </c>
      <c r="AH54">
        <v>0</v>
      </c>
      <c r="AI54">
        <v>0</v>
      </c>
      <c r="AJ54">
        <v>0</v>
      </c>
      <c r="AK54">
        <v>16.099734957289204</v>
      </c>
      <c r="AL54">
        <v>0</v>
      </c>
      <c r="AM54">
        <v>0</v>
      </c>
      <c r="AN54">
        <v>0.70077</v>
      </c>
      <c r="AO54">
        <v>0</v>
      </c>
      <c r="AP54">
        <v>0</v>
      </c>
      <c r="AQ54">
        <v>0</v>
      </c>
      <c r="AR54">
        <v>0.65301359999999997</v>
      </c>
      <c r="AS54">
        <v>1.392449861358906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706.76674771516014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1.9299826645696814</v>
      </c>
      <c r="L55">
        <v>404.88870409977284</v>
      </c>
      <c r="M55">
        <v>27.209386402074646</v>
      </c>
      <c r="N55">
        <v>17.471178373441067</v>
      </c>
      <c r="O55">
        <v>0</v>
      </c>
      <c r="P55">
        <v>37.138880308912199</v>
      </c>
      <c r="Q55">
        <v>2.8905301931696905</v>
      </c>
      <c r="R55">
        <v>12.538176223146561</v>
      </c>
      <c r="S55">
        <v>3.8567963948401571</v>
      </c>
      <c r="T55">
        <v>0</v>
      </c>
      <c r="U55">
        <v>24.140255936981351</v>
      </c>
      <c r="V55">
        <v>5.3690960960548875</v>
      </c>
      <c r="W55">
        <v>10.298936229508199</v>
      </c>
      <c r="X55">
        <v>43.379849655114114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2.6244900000000002</v>
      </c>
      <c r="AG55">
        <v>5.6855979648000012</v>
      </c>
      <c r="AH55">
        <v>0</v>
      </c>
      <c r="AI55">
        <v>0</v>
      </c>
      <c r="AJ55">
        <v>0</v>
      </c>
      <c r="AK55">
        <v>16.099734957289204</v>
      </c>
      <c r="AL55">
        <v>0</v>
      </c>
      <c r="AM55">
        <v>0</v>
      </c>
      <c r="AN55">
        <v>0.70077</v>
      </c>
      <c r="AO55">
        <v>0</v>
      </c>
      <c r="AP55">
        <v>0</v>
      </c>
      <c r="AQ55">
        <v>0</v>
      </c>
      <c r="AR55">
        <v>0.65301359999999997</v>
      </c>
      <c r="AS55">
        <v>1.392449861358906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618.26782896103362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1.9299826645696814</v>
      </c>
      <c r="L56">
        <v>404.88870409977284</v>
      </c>
      <c r="M56">
        <v>27.209386402074646</v>
      </c>
      <c r="N56">
        <v>17.471178373441067</v>
      </c>
      <c r="O56">
        <v>0</v>
      </c>
      <c r="P56">
        <v>37.138880308912199</v>
      </c>
      <c r="Q56">
        <v>2.8905301931696905</v>
      </c>
      <c r="R56">
        <v>12.538176223146561</v>
      </c>
      <c r="S56">
        <v>3.8567963948401571</v>
      </c>
      <c r="T56">
        <v>0</v>
      </c>
      <c r="U56">
        <v>24.140255936981351</v>
      </c>
      <c r="V56">
        <v>5.3690960960548875</v>
      </c>
      <c r="W56">
        <v>10.298936229508199</v>
      </c>
      <c r="X56">
        <v>43.379849655114114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2.6244900000000002</v>
      </c>
      <c r="AG56">
        <v>5.6855979648000012</v>
      </c>
      <c r="AH56">
        <v>0</v>
      </c>
      <c r="AI56">
        <v>0</v>
      </c>
      <c r="AJ56">
        <v>0</v>
      </c>
      <c r="AK56">
        <v>16.099734957289204</v>
      </c>
      <c r="AL56">
        <v>0</v>
      </c>
      <c r="AM56">
        <v>0</v>
      </c>
      <c r="AN56">
        <v>0.70077</v>
      </c>
      <c r="AO56">
        <v>0</v>
      </c>
      <c r="AP56">
        <v>0</v>
      </c>
      <c r="AQ56">
        <v>0</v>
      </c>
      <c r="AR56">
        <v>0.65301359999999997</v>
      </c>
      <c r="AS56">
        <v>1.392449861358906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618.26782896103362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1.9299826645696814</v>
      </c>
      <c r="L57">
        <v>428.98964637566138</v>
      </c>
      <c r="M57">
        <v>27.209386402074646</v>
      </c>
      <c r="N57">
        <v>17.471178373441067</v>
      </c>
      <c r="O57">
        <v>0</v>
      </c>
      <c r="P57">
        <v>37.138880308912199</v>
      </c>
      <c r="Q57">
        <v>2.8905301931696905</v>
      </c>
      <c r="R57">
        <v>12.538176223146561</v>
      </c>
      <c r="S57">
        <v>3.8567963948401571</v>
      </c>
      <c r="T57">
        <v>0</v>
      </c>
      <c r="U57">
        <v>24.140255936981351</v>
      </c>
      <c r="V57">
        <v>5.3690960960548875</v>
      </c>
      <c r="W57">
        <v>10.298936229508199</v>
      </c>
      <c r="X57">
        <v>43.379849655114114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2.6244900000000002</v>
      </c>
      <c r="AG57">
        <v>5.6855979648000012</v>
      </c>
      <c r="AH57">
        <v>0</v>
      </c>
      <c r="AI57">
        <v>0</v>
      </c>
      <c r="AJ57">
        <v>0</v>
      </c>
      <c r="AK57">
        <v>16.099734957289204</v>
      </c>
      <c r="AL57">
        <v>0</v>
      </c>
      <c r="AM57">
        <v>0</v>
      </c>
      <c r="AN57">
        <v>0.70077</v>
      </c>
      <c r="AO57">
        <v>0</v>
      </c>
      <c r="AP57">
        <v>0</v>
      </c>
      <c r="AQ57">
        <v>0</v>
      </c>
      <c r="AR57">
        <v>0.65301359999999997</v>
      </c>
      <c r="AS57">
        <v>1.392449861358906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642.36877123692216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1.9299826645696814</v>
      </c>
      <c r="L58">
        <v>453.08969007588973</v>
      </c>
      <c r="M58">
        <v>27.209386402074646</v>
      </c>
      <c r="N58">
        <v>17.471178373441067</v>
      </c>
      <c r="O58">
        <v>0</v>
      </c>
      <c r="P58">
        <v>37.138880308912199</v>
      </c>
      <c r="Q58">
        <v>2.8905301931696905</v>
      </c>
      <c r="R58">
        <v>12.538176223146561</v>
      </c>
      <c r="S58">
        <v>3.8567963948401571</v>
      </c>
      <c r="T58">
        <v>0</v>
      </c>
      <c r="U58">
        <v>24.140255936981351</v>
      </c>
      <c r="V58">
        <v>5.3690960960548875</v>
      </c>
      <c r="W58">
        <v>10.298936229508199</v>
      </c>
      <c r="X58">
        <v>43.379849655114114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2.6244900000000002</v>
      </c>
      <c r="AG58">
        <v>5.6855979648000012</v>
      </c>
      <c r="AH58">
        <v>0</v>
      </c>
      <c r="AI58">
        <v>0</v>
      </c>
      <c r="AJ58">
        <v>0</v>
      </c>
      <c r="AK58">
        <v>16.099734957289204</v>
      </c>
      <c r="AL58">
        <v>0</v>
      </c>
      <c r="AM58">
        <v>0</v>
      </c>
      <c r="AN58">
        <v>0.70077</v>
      </c>
      <c r="AO58">
        <v>0</v>
      </c>
      <c r="AP58">
        <v>0</v>
      </c>
      <c r="AQ58">
        <v>0</v>
      </c>
      <c r="AR58">
        <v>0.65301359999999997</v>
      </c>
      <c r="AS58">
        <v>1.392449861358906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666.46881493715046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1.9299826645696814</v>
      </c>
      <c r="L59">
        <v>453.08607128914525</v>
      </c>
      <c r="M59">
        <v>27.209386402074646</v>
      </c>
      <c r="N59">
        <v>17.471178373441067</v>
      </c>
      <c r="O59">
        <v>0</v>
      </c>
      <c r="P59">
        <v>37.138880308912199</v>
      </c>
      <c r="Q59">
        <v>2.8905301931696905</v>
      </c>
      <c r="R59">
        <v>12.538176223146561</v>
      </c>
      <c r="S59">
        <v>3.8567963948401571</v>
      </c>
      <c r="T59">
        <v>0</v>
      </c>
      <c r="U59">
        <v>24.140255936981351</v>
      </c>
      <c r="V59">
        <v>5.3690960960548875</v>
      </c>
      <c r="W59">
        <v>10.298936229508199</v>
      </c>
      <c r="X59">
        <v>43.379849655114114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2.6244900000000002</v>
      </c>
      <c r="AG59">
        <v>5.6855979648000012</v>
      </c>
      <c r="AH59">
        <v>0</v>
      </c>
      <c r="AI59">
        <v>0</v>
      </c>
      <c r="AJ59">
        <v>0</v>
      </c>
      <c r="AK59">
        <v>16.099734957289204</v>
      </c>
      <c r="AL59">
        <v>0</v>
      </c>
      <c r="AM59">
        <v>0</v>
      </c>
      <c r="AN59">
        <v>0.70077</v>
      </c>
      <c r="AO59">
        <v>0</v>
      </c>
      <c r="AP59">
        <v>0</v>
      </c>
      <c r="AQ59">
        <v>0</v>
      </c>
      <c r="AR59">
        <v>0.65301359999999997</v>
      </c>
      <c r="AS59">
        <v>1.392449861358906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666.46519615040597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1.9299826645696814</v>
      </c>
      <c r="L60">
        <v>453.08607128914525</v>
      </c>
      <c r="M60">
        <v>27.209386402074646</v>
      </c>
      <c r="N60">
        <v>17.471178373441067</v>
      </c>
      <c r="O60">
        <v>0</v>
      </c>
      <c r="P60">
        <v>37.138880308912199</v>
      </c>
      <c r="Q60">
        <v>2.8905301931696905</v>
      </c>
      <c r="R60">
        <v>12.538176223146561</v>
      </c>
      <c r="S60">
        <v>3.8567963948401571</v>
      </c>
      <c r="T60">
        <v>0</v>
      </c>
      <c r="U60">
        <v>24.140255936981351</v>
      </c>
      <c r="V60">
        <v>5.3690960960548875</v>
      </c>
      <c r="W60">
        <v>10.298936229508199</v>
      </c>
      <c r="X60">
        <v>43.379849655114114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2.6244900000000002</v>
      </c>
      <c r="AG60">
        <v>5.6855979648000012</v>
      </c>
      <c r="AH60">
        <v>0</v>
      </c>
      <c r="AI60">
        <v>0</v>
      </c>
      <c r="AJ60">
        <v>0</v>
      </c>
      <c r="AK60">
        <v>16.099734957289204</v>
      </c>
      <c r="AL60">
        <v>0</v>
      </c>
      <c r="AM60">
        <v>0</v>
      </c>
      <c r="AN60">
        <v>0.70077</v>
      </c>
      <c r="AO60">
        <v>0</v>
      </c>
      <c r="AP60">
        <v>0</v>
      </c>
      <c r="AQ60">
        <v>0</v>
      </c>
      <c r="AR60">
        <v>0.65301359999999997</v>
      </c>
      <c r="AS60">
        <v>1.392449861358906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666.46519615040597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1.9299826645696814</v>
      </c>
      <c r="L61">
        <v>472.3660573943593</v>
      </c>
      <c r="M61">
        <v>27.209386402074646</v>
      </c>
      <c r="N61">
        <v>17.471178373441067</v>
      </c>
      <c r="O61">
        <v>0</v>
      </c>
      <c r="P61">
        <v>37.138880308912199</v>
      </c>
      <c r="Q61">
        <v>2.8905301931696905</v>
      </c>
      <c r="R61">
        <v>12.538176223146561</v>
      </c>
      <c r="S61">
        <v>3.8567963948401571</v>
      </c>
      <c r="T61">
        <v>0</v>
      </c>
      <c r="U61">
        <v>24.140255936981351</v>
      </c>
      <c r="V61">
        <v>5.3690960960548875</v>
      </c>
      <c r="W61">
        <v>10.298936229508199</v>
      </c>
      <c r="X61">
        <v>43.379849655114114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2.6244900000000002</v>
      </c>
      <c r="AG61">
        <v>5.6855979648000012</v>
      </c>
      <c r="AH61">
        <v>0</v>
      </c>
      <c r="AI61">
        <v>0</v>
      </c>
      <c r="AJ61">
        <v>0</v>
      </c>
      <c r="AK61">
        <v>16.099734957289204</v>
      </c>
      <c r="AL61">
        <v>0</v>
      </c>
      <c r="AM61">
        <v>0</v>
      </c>
      <c r="AN61">
        <v>0.70077</v>
      </c>
      <c r="AO61">
        <v>0</v>
      </c>
      <c r="AP61">
        <v>0</v>
      </c>
      <c r="AQ61">
        <v>0</v>
      </c>
      <c r="AR61">
        <v>0.65301359999999997</v>
      </c>
      <c r="AS61">
        <v>1.392449861358906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685.74518225562008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1.9299826645696814</v>
      </c>
      <c r="L62">
        <v>472.3660573943593</v>
      </c>
      <c r="M62">
        <v>27.209386402074646</v>
      </c>
      <c r="N62">
        <v>17.471178373441067</v>
      </c>
      <c r="O62">
        <v>0</v>
      </c>
      <c r="P62">
        <v>37.138880308912199</v>
      </c>
      <c r="Q62">
        <v>2.8905301931696905</v>
      </c>
      <c r="R62">
        <v>12.538176223146561</v>
      </c>
      <c r="S62">
        <v>3.8567963948401571</v>
      </c>
      <c r="T62">
        <v>0</v>
      </c>
      <c r="U62">
        <v>24.140255936981351</v>
      </c>
      <c r="V62">
        <v>5.3690960960548875</v>
      </c>
      <c r="W62">
        <v>10.298936229508199</v>
      </c>
      <c r="X62">
        <v>43.379849655114114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2.6244900000000002</v>
      </c>
      <c r="AG62">
        <v>5.6855979648000012</v>
      </c>
      <c r="AH62">
        <v>0</v>
      </c>
      <c r="AI62">
        <v>0</v>
      </c>
      <c r="AJ62">
        <v>0</v>
      </c>
      <c r="AK62">
        <v>16.099734957289204</v>
      </c>
      <c r="AL62">
        <v>0</v>
      </c>
      <c r="AM62">
        <v>0</v>
      </c>
      <c r="AN62">
        <v>0.70077</v>
      </c>
      <c r="AO62">
        <v>0</v>
      </c>
      <c r="AP62">
        <v>0</v>
      </c>
      <c r="AQ62">
        <v>0</v>
      </c>
      <c r="AR62">
        <v>0.65301359999999997</v>
      </c>
      <c r="AS62">
        <v>1.392449861358906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685.74518225562008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1.9299826645696814</v>
      </c>
      <c r="L63">
        <v>472.36652237242788</v>
      </c>
      <c r="M63">
        <v>27.209386402074646</v>
      </c>
      <c r="N63">
        <v>17.471178373441067</v>
      </c>
      <c r="O63">
        <v>0</v>
      </c>
      <c r="P63">
        <v>37.138880308912199</v>
      </c>
      <c r="Q63">
        <v>2.8905301931696905</v>
      </c>
      <c r="R63">
        <v>12.538176223146561</v>
      </c>
      <c r="S63">
        <v>3.8567963948401571</v>
      </c>
      <c r="T63">
        <v>0</v>
      </c>
      <c r="U63">
        <v>24.140255936981351</v>
      </c>
      <c r="V63">
        <v>5.3690960960548875</v>
      </c>
      <c r="W63">
        <v>10.298936229508199</v>
      </c>
      <c r="X63">
        <v>43.379849655114114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2.6244900000000002</v>
      </c>
      <c r="AG63">
        <v>5.6855979648000012</v>
      </c>
      <c r="AH63">
        <v>0</v>
      </c>
      <c r="AI63">
        <v>0</v>
      </c>
      <c r="AJ63">
        <v>0</v>
      </c>
      <c r="AK63">
        <v>16.099734957289204</v>
      </c>
      <c r="AL63">
        <v>0</v>
      </c>
      <c r="AM63">
        <v>0</v>
      </c>
      <c r="AN63">
        <v>0.70077</v>
      </c>
      <c r="AO63">
        <v>0</v>
      </c>
      <c r="AP63">
        <v>0</v>
      </c>
      <c r="AQ63">
        <v>0</v>
      </c>
      <c r="AR63">
        <v>10.4482176</v>
      </c>
      <c r="AS63">
        <v>1.392449861358906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695.54085123368861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1.9299826645696814</v>
      </c>
      <c r="L64">
        <v>472.36652237242788</v>
      </c>
      <c r="M64">
        <v>27.209386402074646</v>
      </c>
      <c r="N64">
        <v>17.471178373441067</v>
      </c>
      <c r="O64">
        <v>0</v>
      </c>
      <c r="P64">
        <v>37.138880308912199</v>
      </c>
      <c r="Q64">
        <v>2.8905301931696905</v>
      </c>
      <c r="R64">
        <v>12.538176223146561</v>
      </c>
      <c r="S64">
        <v>3.8567963948401571</v>
      </c>
      <c r="T64">
        <v>0</v>
      </c>
      <c r="U64">
        <v>24.140255936981351</v>
      </c>
      <c r="V64">
        <v>5.3690960960548875</v>
      </c>
      <c r="W64">
        <v>10.298936229508199</v>
      </c>
      <c r="X64">
        <v>43.379849655114114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2.6244900000000002</v>
      </c>
      <c r="AG64">
        <v>5.6855979648000012</v>
      </c>
      <c r="AH64">
        <v>0</v>
      </c>
      <c r="AI64">
        <v>0</v>
      </c>
      <c r="AJ64">
        <v>0</v>
      </c>
      <c r="AK64">
        <v>16.099734957289204</v>
      </c>
      <c r="AL64">
        <v>0</v>
      </c>
      <c r="AM64">
        <v>0</v>
      </c>
      <c r="AN64">
        <v>0.70077</v>
      </c>
      <c r="AO64">
        <v>0</v>
      </c>
      <c r="AP64">
        <v>0</v>
      </c>
      <c r="AQ64">
        <v>0</v>
      </c>
      <c r="AR64">
        <v>10.4482176</v>
      </c>
      <c r="AS64">
        <v>1.392449861358906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695.54085123368861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1.9299826645696814</v>
      </c>
      <c r="L65">
        <v>472.36612981155798</v>
      </c>
      <c r="M65">
        <v>27.209386402074646</v>
      </c>
      <c r="N65">
        <v>17.471178373441067</v>
      </c>
      <c r="O65">
        <v>0</v>
      </c>
      <c r="P65">
        <v>37.138880308912199</v>
      </c>
      <c r="Q65">
        <v>2.8905301931696905</v>
      </c>
      <c r="R65">
        <v>12.538176223146561</v>
      </c>
      <c r="S65">
        <v>3.8567963948401571</v>
      </c>
      <c r="T65">
        <v>0</v>
      </c>
      <c r="U65">
        <v>24.140255936981351</v>
      </c>
      <c r="V65">
        <v>5.3690960960548875</v>
      </c>
      <c r="W65">
        <v>10.298936229508199</v>
      </c>
      <c r="X65">
        <v>43.379849655114114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2.6244900000000002</v>
      </c>
      <c r="AG65">
        <v>5.6855979648000012</v>
      </c>
      <c r="AH65">
        <v>0</v>
      </c>
      <c r="AI65">
        <v>0</v>
      </c>
      <c r="AJ65">
        <v>0</v>
      </c>
      <c r="AK65">
        <v>16.099734957289204</v>
      </c>
      <c r="AL65">
        <v>0</v>
      </c>
      <c r="AM65">
        <v>0</v>
      </c>
      <c r="AN65">
        <v>0.70077</v>
      </c>
      <c r="AO65">
        <v>0</v>
      </c>
      <c r="AP65">
        <v>2.0837004959403478</v>
      </c>
      <c r="AQ65">
        <v>4.6026276399999997</v>
      </c>
      <c r="AR65">
        <v>1.1427738000000001</v>
      </c>
      <c r="AS65">
        <v>1.392449861358906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692.9213430087591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1.9299826645696814</v>
      </c>
      <c r="L66">
        <v>472.3660573943593</v>
      </c>
      <c r="M66">
        <v>27.209386402074646</v>
      </c>
      <c r="N66">
        <v>17.471178373441067</v>
      </c>
      <c r="O66">
        <v>0</v>
      </c>
      <c r="P66">
        <v>37.138880308912199</v>
      </c>
      <c r="Q66">
        <v>2.8905301931696905</v>
      </c>
      <c r="R66">
        <v>12.538176223146561</v>
      </c>
      <c r="S66">
        <v>3.8567963948401571</v>
      </c>
      <c r="T66">
        <v>0</v>
      </c>
      <c r="U66">
        <v>24.140255936981351</v>
      </c>
      <c r="V66">
        <v>5.3690960960548875</v>
      </c>
      <c r="W66">
        <v>10.298936229508199</v>
      </c>
      <c r="X66">
        <v>43.379849655114114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2.6244900000000002</v>
      </c>
      <c r="AG66">
        <v>5.6855979648000012</v>
      </c>
      <c r="AH66">
        <v>0</v>
      </c>
      <c r="AI66">
        <v>0</v>
      </c>
      <c r="AJ66">
        <v>0</v>
      </c>
      <c r="AK66">
        <v>16.099734957289204</v>
      </c>
      <c r="AL66">
        <v>0</v>
      </c>
      <c r="AM66">
        <v>0</v>
      </c>
      <c r="AN66">
        <v>0.70077</v>
      </c>
      <c r="AO66">
        <v>0</v>
      </c>
      <c r="AP66">
        <v>2.0837004959403478</v>
      </c>
      <c r="AQ66">
        <v>9.2052552799999994</v>
      </c>
      <c r="AR66">
        <v>0.84891780271739126</v>
      </c>
      <c r="AS66">
        <v>1.392449861358906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697.23004223427779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1.9299826645696814</v>
      </c>
      <c r="L67">
        <v>491.64655636309436</v>
      </c>
      <c r="M67">
        <v>27.209386402074646</v>
      </c>
      <c r="N67">
        <v>17.471178373441067</v>
      </c>
      <c r="O67">
        <v>0</v>
      </c>
      <c r="P67">
        <v>37.138880308912199</v>
      </c>
      <c r="Q67">
        <v>2.8905301931696905</v>
      </c>
      <c r="R67">
        <v>12.538176223146561</v>
      </c>
      <c r="S67">
        <v>3.8567963948401571</v>
      </c>
      <c r="T67">
        <v>0</v>
      </c>
      <c r="U67">
        <v>24.140255936981351</v>
      </c>
      <c r="V67">
        <v>5.3690960960548875</v>
      </c>
      <c r="W67">
        <v>10.298936229508199</v>
      </c>
      <c r="X67">
        <v>43.379849655114114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2.6244900000000002</v>
      </c>
      <c r="AG67">
        <v>5.7487711528000007</v>
      </c>
      <c r="AH67">
        <v>0</v>
      </c>
      <c r="AI67">
        <v>0</v>
      </c>
      <c r="AJ67">
        <v>0</v>
      </c>
      <c r="AK67">
        <v>16.099734957289204</v>
      </c>
      <c r="AL67">
        <v>0</v>
      </c>
      <c r="AM67">
        <v>0</v>
      </c>
      <c r="AN67">
        <v>0.70077</v>
      </c>
      <c r="AO67">
        <v>0</v>
      </c>
      <c r="AP67">
        <v>2.0837004959403478</v>
      </c>
      <c r="AQ67">
        <v>9.2052552799999994</v>
      </c>
      <c r="AR67">
        <v>0.84891780271739126</v>
      </c>
      <c r="AS67">
        <v>1.392449861358906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716.57371439101291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9.0198658670736052</v>
      </c>
      <c r="L68">
        <v>554.10759706457702</v>
      </c>
      <c r="M68">
        <v>27.209386402074646</v>
      </c>
      <c r="N68">
        <v>17.471178373441067</v>
      </c>
      <c r="O68">
        <v>0</v>
      </c>
      <c r="P68">
        <v>37.138880308912199</v>
      </c>
      <c r="Q68">
        <v>3.2291525855513306</v>
      </c>
      <c r="R68">
        <v>12.538176223146561</v>
      </c>
      <c r="S68">
        <v>7.8100171918238992</v>
      </c>
      <c r="T68">
        <v>0</v>
      </c>
      <c r="U68">
        <v>24.140255936981351</v>
      </c>
      <c r="V68">
        <v>5.3690960960548875</v>
      </c>
      <c r="W68">
        <v>10.298936229508199</v>
      </c>
      <c r="X68">
        <v>43.379849655114114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2.6244900000000002</v>
      </c>
      <c r="AG68">
        <v>5.7487711528000007</v>
      </c>
      <c r="AH68">
        <v>5.0414500800000006</v>
      </c>
      <c r="AI68">
        <v>0</v>
      </c>
      <c r="AJ68">
        <v>0</v>
      </c>
      <c r="AK68">
        <v>16.099734957289204</v>
      </c>
      <c r="AL68">
        <v>0</v>
      </c>
      <c r="AM68">
        <v>0</v>
      </c>
      <c r="AN68">
        <v>0.70077</v>
      </c>
      <c r="AO68">
        <v>0</v>
      </c>
      <c r="AP68">
        <v>2.0837004959403478</v>
      </c>
      <c r="AQ68">
        <v>9.2052552799999994</v>
      </c>
      <c r="AR68">
        <v>0.84891780271739126</v>
      </c>
      <c r="AS68">
        <v>1.392449861358906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795.45793156436491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9.0198147924379324</v>
      </c>
      <c r="L69">
        <v>557.67707360599707</v>
      </c>
      <c r="M69">
        <v>27.209386402074646</v>
      </c>
      <c r="N69">
        <v>17.471178373441067</v>
      </c>
      <c r="O69">
        <v>0</v>
      </c>
      <c r="P69">
        <v>37.138880308912199</v>
      </c>
      <c r="Q69">
        <v>3.2291525855513306</v>
      </c>
      <c r="R69">
        <v>12.538176223146561</v>
      </c>
      <c r="S69">
        <v>7.8100171918238992</v>
      </c>
      <c r="T69">
        <v>0</v>
      </c>
      <c r="U69">
        <v>24.140255936981351</v>
      </c>
      <c r="V69">
        <v>5.3690960960548875</v>
      </c>
      <c r="W69">
        <v>10.298936229508199</v>
      </c>
      <c r="X69">
        <v>43.379849655114114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2.6244900000000002</v>
      </c>
      <c r="AG69">
        <v>5.7487711528000007</v>
      </c>
      <c r="AH69">
        <v>6.9179899547201691</v>
      </c>
      <c r="AI69">
        <v>0</v>
      </c>
      <c r="AJ69">
        <v>0</v>
      </c>
      <c r="AK69">
        <v>16.099734957289204</v>
      </c>
      <c r="AL69">
        <v>0</v>
      </c>
      <c r="AM69">
        <v>0</v>
      </c>
      <c r="AN69">
        <v>0.70077</v>
      </c>
      <c r="AO69">
        <v>0</v>
      </c>
      <c r="AP69">
        <v>2.0837004959403478</v>
      </c>
      <c r="AQ69">
        <v>13.807882919999997</v>
      </c>
      <c r="AR69">
        <v>0.84891780271739126</v>
      </c>
      <c r="AS69">
        <v>1.392449861358906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805.50652454586952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9.0198147924379324</v>
      </c>
      <c r="L70">
        <v>557.67707360599707</v>
      </c>
      <c r="M70">
        <v>27.209386402074646</v>
      </c>
      <c r="N70">
        <v>17.471178373441067</v>
      </c>
      <c r="O70">
        <v>0</v>
      </c>
      <c r="P70">
        <v>37.138880308912199</v>
      </c>
      <c r="Q70">
        <v>3.2291525855513306</v>
      </c>
      <c r="R70">
        <v>12.538176223146561</v>
      </c>
      <c r="S70">
        <v>7.8100171918238992</v>
      </c>
      <c r="T70">
        <v>0</v>
      </c>
      <c r="U70">
        <v>24.140255936981351</v>
      </c>
      <c r="V70">
        <v>5.3690960960548875</v>
      </c>
      <c r="W70">
        <v>10.298936229508199</v>
      </c>
      <c r="X70">
        <v>43.379849655114114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2.6244900000000002</v>
      </c>
      <c r="AG70">
        <v>5.7487711528000007</v>
      </c>
      <c r="AH70">
        <v>13.835979602639918</v>
      </c>
      <c r="AI70">
        <v>0</v>
      </c>
      <c r="AJ70">
        <v>0</v>
      </c>
      <c r="AK70">
        <v>16.099734957289204</v>
      </c>
      <c r="AL70">
        <v>0</v>
      </c>
      <c r="AM70">
        <v>0</v>
      </c>
      <c r="AN70">
        <v>0.70077</v>
      </c>
      <c r="AO70">
        <v>0</v>
      </c>
      <c r="AP70">
        <v>2.0837004959403478</v>
      </c>
      <c r="AQ70">
        <v>13.807882919999997</v>
      </c>
      <c r="AR70">
        <v>0.84891780271739126</v>
      </c>
      <c r="AS70">
        <v>1.392449861358906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812.42451419378926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9.0198147924379324</v>
      </c>
      <c r="L71">
        <v>557.67707360599707</v>
      </c>
      <c r="M71">
        <v>27.209386402074646</v>
      </c>
      <c r="N71">
        <v>17.471178373441067</v>
      </c>
      <c r="O71">
        <v>0</v>
      </c>
      <c r="P71">
        <v>37.138880308912199</v>
      </c>
      <c r="Q71">
        <v>3.2291525855513306</v>
      </c>
      <c r="R71">
        <v>12.538176223146561</v>
      </c>
      <c r="S71">
        <v>7.8100171918238992</v>
      </c>
      <c r="T71">
        <v>0</v>
      </c>
      <c r="U71">
        <v>24.140255936981351</v>
      </c>
      <c r="V71">
        <v>5.3690960960548875</v>
      </c>
      <c r="W71">
        <v>10.298936229508199</v>
      </c>
      <c r="X71">
        <v>43.379849655114114</v>
      </c>
      <c r="Y71">
        <v>0</v>
      </c>
      <c r="Z71">
        <v>0</v>
      </c>
      <c r="AA71">
        <v>0</v>
      </c>
      <c r="AB71">
        <v>3.8954470150037501</v>
      </c>
      <c r="AC71">
        <v>0</v>
      </c>
      <c r="AD71">
        <v>2.7021449180166544</v>
      </c>
      <c r="AE71">
        <v>4.8734039569758378</v>
      </c>
      <c r="AF71">
        <v>2.6244900000000002</v>
      </c>
      <c r="AG71">
        <v>5.8119446476000007</v>
      </c>
      <c r="AH71">
        <v>20.753969557360087</v>
      </c>
      <c r="AI71">
        <v>0</v>
      </c>
      <c r="AJ71">
        <v>0</v>
      </c>
      <c r="AK71">
        <v>16.099734957289204</v>
      </c>
      <c r="AL71">
        <v>0</v>
      </c>
      <c r="AM71">
        <v>0</v>
      </c>
      <c r="AN71">
        <v>0.70077</v>
      </c>
      <c r="AO71">
        <v>0</v>
      </c>
      <c r="AP71">
        <v>2.0837004959403478</v>
      </c>
      <c r="AQ71">
        <v>13.807882919999997</v>
      </c>
      <c r="AR71">
        <v>0.84891780271739126</v>
      </c>
      <c r="AS71">
        <v>1.392449861358906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830.87667353330551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9.0198147924379324</v>
      </c>
      <c r="L72">
        <v>557.67707360599707</v>
      </c>
      <c r="M72">
        <v>27.209386402074646</v>
      </c>
      <c r="N72">
        <v>17.471178373441067</v>
      </c>
      <c r="O72">
        <v>0</v>
      </c>
      <c r="P72">
        <v>37.138880308912199</v>
      </c>
      <c r="Q72">
        <v>3.2291525855513306</v>
      </c>
      <c r="R72">
        <v>12.538176223146561</v>
      </c>
      <c r="S72">
        <v>7.8100171918238992</v>
      </c>
      <c r="T72">
        <v>0</v>
      </c>
      <c r="U72">
        <v>24.140255936981351</v>
      </c>
      <c r="V72">
        <v>5.3690960960548875</v>
      </c>
      <c r="W72">
        <v>10.298936229508199</v>
      </c>
      <c r="X72">
        <v>43.379849655114114</v>
      </c>
      <c r="Y72">
        <v>0</v>
      </c>
      <c r="Z72">
        <v>0.32535000000000003</v>
      </c>
      <c r="AA72">
        <v>0</v>
      </c>
      <c r="AB72">
        <v>3.8954470150037501</v>
      </c>
      <c r="AC72">
        <v>0.3766349227265588</v>
      </c>
      <c r="AD72">
        <v>5.4042895292202875</v>
      </c>
      <c r="AE72">
        <v>9.7468082207326585</v>
      </c>
      <c r="AF72">
        <v>5.2489800000000004</v>
      </c>
      <c r="AG72">
        <v>5.8119446476000007</v>
      </c>
      <c r="AH72">
        <v>22.406444800000003</v>
      </c>
      <c r="AI72">
        <v>0</v>
      </c>
      <c r="AJ72">
        <v>0</v>
      </c>
      <c r="AK72">
        <v>16.099734957289204</v>
      </c>
      <c r="AL72">
        <v>0</v>
      </c>
      <c r="AM72">
        <v>0</v>
      </c>
      <c r="AN72">
        <v>0.70077</v>
      </c>
      <c r="AO72">
        <v>0</v>
      </c>
      <c r="AP72">
        <v>1.8563878372825187</v>
      </c>
      <c r="AQ72">
        <v>13.807882919999997</v>
      </c>
      <c r="AR72">
        <v>0.84891780271739126</v>
      </c>
      <c r="AS72">
        <v>1.392449861358906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843.20385991497471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9.0198147924379324</v>
      </c>
      <c r="L73">
        <v>557.67707360599707</v>
      </c>
      <c r="M73">
        <v>27.209386402074646</v>
      </c>
      <c r="N73">
        <v>17.471178373441067</v>
      </c>
      <c r="O73">
        <v>0</v>
      </c>
      <c r="P73">
        <v>37.138880308912199</v>
      </c>
      <c r="Q73">
        <v>3.2291525855513306</v>
      </c>
      <c r="R73">
        <v>12.538176223146561</v>
      </c>
      <c r="S73">
        <v>7.8100171918238992</v>
      </c>
      <c r="T73">
        <v>0</v>
      </c>
      <c r="U73">
        <v>24.140255936981351</v>
      </c>
      <c r="V73">
        <v>5.3690960960548875</v>
      </c>
      <c r="W73">
        <v>10.298936229508199</v>
      </c>
      <c r="X73">
        <v>43.379849655114114</v>
      </c>
      <c r="Y73">
        <v>0</v>
      </c>
      <c r="Z73">
        <v>3.8573494772727268</v>
      </c>
      <c r="AA73">
        <v>2.0791230666666665</v>
      </c>
      <c r="AB73">
        <v>7.9249475386346582</v>
      </c>
      <c r="AC73">
        <v>8.5959360082456424</v>
      </c>
      <c r="AD73">
        <v>5.4042895292202875</v>
      </c>
      <c r="AE73">
        <v>14.620212177708497</v>
      </c>
      <c r="AF73">
        <v>7.8734700000000002</v>
      </c>
      <c r="AG73">
        <v>5.8119446476000007</v>
      </c>
      <c r="AH73">
        <v>34.589949160000003</v>
      </c>
      <c r="AI73">
        <v>1.1296151999999999</v>
      </c>
      <c r="AJ73">
        <v>0</v>
      </c>
      <c r="AK73">
        <v>16.099734957289204</v>
      </c>
      <c r="AL73">
        <v>0</v>
      </c>
      <c r="AM73">
        <v>0</v>
      </c>
      <c r="AN73">
        <v>0.70077</v>
      </c>
      <c r="AO73">
        <v>0</v>
      </c>
      <c r="AP73">
        <v>0</v>
      </c>
      <c r="AQ73">
        <v>13.807882919999997</v>
      </c>
      <c r="AR73">
        <v>0.84891780271739126</v>
      </c>
      <c r="AS73">
        <v>1.392449861358906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880.01840974775735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9.0198147924379324</v>
      </c>
      <c r="L74">
        <v>557.67707360599707</v>
      </c>
      <c r="M74">
        <v>27.209386402074646</v>
      </c>
      <c r="N74">
        <v>17.471178373441067</v>
      </c>
      <c r="O74">
        <v>0</v>
      </c>
      <c r="P74">
        <v>37.138880308912199</v>
      </c>
      <c r="Q74">
        <v>3.2291525855513306</v>
      </c>
      <c r="R74">
        <v>12.538176223146561</v>
      </c>
      <c r="S74">
        <v>7.8100171918238992</v>
      </c>
      <c r="T74">
        <v>0</v>
      </c>
      <c r="U74">
        <v>24.140255936981351</v>
      </c>
      <c r="V74">
        <v>5.3690960960548875</v>
      </c>
      <c r="W74">
        <v>10.298936229508199</v>
      </c>
      <c r="X74">
        <v>43.379849655114114</v>
      </c>
      <c r="Y74">
        <v>0</v>
      </c>
      <c r="Z74">
        <v>3.8573494772727268</v>
      </c>
      <c r="AA74">
        <v>4.1115242666666667</v>
      </c>
      <c r="AB74">
        <v>7.9249475386346582</v>
      </c>
      <c r="AC74">
        <v>8.5959360082456424</v>
      </c>
      <c r="AD74">
        <v>8.1064344472369427</v>
      </c>
      <c r="AE74">
        <v>14.620212177708497</v>
      </c>
      <c r="AF74">
        <v>7.8734700000000002</v>
      </c>
      <c r="AG74">
        <v>5.8119446476000007</v>
      </c>
      <c r="AH74">
        <v>34.589949160000003</v>
      </c>
      <c r="AI74">
        <v>4.8362591580518464</v>
      </c>
      <c r="AJ74">
        <v>0</v>
      </c>
      <c r="AK74">
        <v>16.099734957289204</v>
      </c>
      <c r="AL74">
        <v>0</v>
      </c>
      <c r="AM74">
        <v>0</v>
      </c>
      <c r="AN74">
        <v>0.70077</v>
      </c>
      <c r="AO74">
        <v>0</v>
      </c>
      <c r="AP74">
        <v>0</v>
      </c>
      <c r="AQ74">
        <v>13.807882919999997</v>
      </c>
      <c r="AR74">
        <v>0.84891780271739126</v>
      </c>
      <c r="AS74">
        <v>1.392449861358906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888.45959982382601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9.0198147924379324</v>
      </c>
      <c r="L75">
        <v>557.67707360599707</v>
      </c>
      <c r="M75">
        <v>27.209386402074646</v>
      </c>
      <c r="N75">
        <v>17.471178373441067</v>
      </c>
      <c r="O75">
        <v>0</v>
      </c>
      <c r="P75">
        <v>37.138880308912199</v>
      </c>
      <c r="Q75">
        <v>3.2291525855513306</v>
      </c>
      <c r="R75">
        <v>12.538176223146561</v>
      </c>
      <c r="S75">
        <v>7.8100171918238992</v>
      </c>
      <c r="T75">
        <v>0</v>
      </c>
      <c r="U75">
        <v>24.140255936981351</v>
      </c>
      <c r="V75">
        <v>5.3690960960548875</v>
      </c>
      <c r="W75">
        <v>10.298936229508199</v>
      </c>
      <c r="X75">
        <v>43.379849655114114</v>
      </c>
      <c r="Y75">
        <v>0</v>
      </c>
      <c r="Z75">
        <v>3.8573494772727268</v>
      </c>
      <c r="AA75">
        <v>6.5410613333333334</v>
      </c>
      <c r="AB75">
        <v>7.9249475386346582</v>
      </c>
      <c r="AC75">
        <v>8.5959360082456424</v>
      </c>
      <c r="AD75">
        <v>8.1064344472369427</v>
      </c>
      <c r="AE75">
        <v>14.620212177708497</v>
      </c>
      <c r="AF75">
        <v>7.8734700000000002</v>
      </c>
      <c r="AG75">
        <v>5.8751178356000011</v>
      </c>
      <c r="AH75">
        <v>41.507939114720173</v>
      </c>
      <c r="AI75">
        <v>4.8362591580518464</v>
      </c>
      <c r="AJ75">
        <v>0</v>
      </c>
      <c r="AK75">
        <v>16.099734957289204</v>
      </c>
      <c r="AL75">
        <v>0</v>
      </c>
      <c r="AM75">
        <v>0</v>
      </c>
      <c r="AN75">
        <v>0.70077</v>
      </c>
      <c r="AO75">
        <v>0</v>
      </c>
      <c r="AP75">
        <v>0</v>
      </c>
      <c r="AQ75">
        <v>13.807882919999997</v>
      </c>
      <c r="AR75">
        <v>0.84891780271739126</v>
      </c>
      <c r="AS75">
        <v>1.392449861358906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897.87030003321274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9.0198147924379324</v>
      </c>
      <c r="L76">
        <v>557.67707360599707</v>
      </c>
      <c r="M76">
        <v>27.209386402074646</v>
      </c>
      <c r="N76">
        <v>17.471178373441067</v>
      </c>
      <c r="O76">
        <v>0</v>
      </c>
      <c r="P76">
        <v>37.138880308912199</v>
      </c>
      <c r="Q76">
        <v>3.2291525855513306</v>
      </c>
      <c r="R76">
        <v>12.538176223146561</v>
      </c>
      <c r="S76">
        <v>7.8100171918238992</v>
      </c>
      <c r="T76">
        <v>0</v>
      </c>
      <c r="U76">
        <v>24.140255936981351</v>
      </c>
      <c r="V76">
        <v>5.3690960960548875</v>
      </c>
      <c r="W76">
        <v>10.298936229508199</v>
      </c>
      <c r="X76">
        <v>43.379849655114114</v>
      </c>
      <c r="Y76">
        <v>0</v>
      </c>
      <c r="Z76">
        <v>3.8573494772727268</v>
      </c>
      <c r="AA76">
        <v>7.7091079999999996</v>
      </c>
      <c r="AB76">
        <v>7.9249475386346582</v>
      </c>
      <c r="AC76">
        <v>5.7248491072718704</v>
      </c>
      <c r="AD76">
        <v>8.1064344472369427</v>
      </c>
      <c r="AE76">
        <v>14.620212177708497</v>
      </c>
      <c r="AF76">
        <v>7.8734700000000002</v>
      </c>
      <c r="AG76">
        <v>5.8751178356000011</v>
      </c>
      <c r="AH76">
        <v>41.507939114720173</v>
      </c>
      <c r="AI76">
        <v>4.8362591580518464</v>
      </c>
      <c r="AJ76">
        <v>0</v>
      </c>
      <c r="AK76">
        <v>16.099734957289204</v>
      </c>
      <c r="AL76">
        <v>0</v>
      </c>
      <c r="AM76">
        <v>0</v>
      </c>
      <c r="AN76">
        <v>0.70077</v>
      </c>
      <c r="AO76">
        <v>0</v>
      </c>
      <c r="AP76">
        <v>0</v>
      </c>
      <c r="AQ76">
        <v>13.807882919999997</v>
      </c>
      <c r="AR76">
        <v>0.84891780271739126</v>
      </c>
      <c r="AS76">
        <v>1.392449861358906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896.16725979890566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9.0198147924379324</v>
      </c>
      <c r="L77">
        <v>557.67707360599707</v>
      </c>
      <c r="M77">
        <v>27.209386402074646</v>
      </c>
      <c r="N77">
        <v>17.471178373441067</v>
      </c>
      <c r="O77">
        <v>0</v>
      </c>
      <c r="P77">
        <v>37.138880308912199</v>
      </c>
      <c r="Q77">
        <v>3.2291525855513306</v>
      </c>
      <c r="R77">
        <v>12.538176223146561</v>
      </c>
      <c r="S77">
        <v>7.8100171918238992</v>
      </c>
      <c r="T77">
        <v>0</v>
      </c>
      <c r="U77">
        <v>24.140255936981351</v>
      </c>
      <c r="V77">
        <v>5.3690960960548875</v>
      </c>
      <c r="W77">
        <v>10.298936229508199</v>
      </c>
      <c r="X77">
        <v>43.379849655114114</v>
      </c>
      <c r="Y77">
        <v>0</v>
      </c>
      <c r="Z77">
        <v>3.8573494772727268</v>
      </c>
      <c r="AA77">
        <v>7.7091079999999996</v>
      </c>
      <c r="AB77">
        <v>7.9249475386346582</v>
      </c>
      <c r="AC77">
        <v>5.7248491072718704</v>
      </c>
      <c r="AD77">
        <v>8.1064344472369427</v>
      </c>
      <c r="AE77">
        <v>14.620212177708497</v>
      </c>
      <c r="AF77">
        <v>7.8734700000000002</v>
      </c>
      <c r="AG77">
        <v>5.8751178356000011</v>
      </c>
      <c r="AH77">
        <v>39.211278399999998</v>
      </c>
      <c r="AI77">
        <v>4.8362591580518464</v>
      </c>
      <c r="AJ77">
        <v>0</v>
      </c>
      <c r="AK77">
        <v>16.099734957289204</v>
      </c>
      <c r="AL77">
        <v>0</v>
      </c>
      <c r="AM77">
        <v>0</v>
      </c>
      <c r="AN77">
        <v>0.70077</v>
      </c>
      <c r="AO77">
        <v>0</v>
      </c>
      <c r="AP77">
        <v>0</v>
      </c>
      <c r="AQ77">
        <v>13.807882919999997</v>
      </c>
      <c r="AR77">
        <v>0.84891780271739126</v>
      </c>
      <c r="AS77">
        <v>1.392449861358906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893.87059908418541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9.0198147924379324</v>
      </c>
      <c r="L78">
        <v>557.67707360599707</v>
      </c>
      <c r="M78">
        <v>27.209386402074646</v>
      </c>
      <c r="N78">
        <v>17.471178373441067</v>
      </c>
      <c r="O78">
        <v>0</v>
      </c>
      <c r="P78">
        <v>37.138880308912199</v>
      </c>
      <c r="Q78">
        <v>3.2291525855513306</v>
      </c>
      <c r="R78">
        <v>12.538176223146561</v>
      </c>
      <c r="S78">
        <v>7.8100171918238992</v>
      </c>
      <c r="T78">
        <v>0</v>
      </c>
      <c r="U78">
        <v>24.140255936981351</v>
      </c>
      <c r="V78">
        <v>5.3690960960548875</v>
      </c>
      <c r="W78">
        <v>10.298936229508199</v>
      </c>
      <c r="X78">
        <v>43.379849655114114</v>
      </c>
      <c r="Y78">
        <v>0</v>
      </c>
      <c r="Z78">
        <v>3.8573494772727268</v>
      </c>
      <c r="AA78">
        <v>7.7091079999999996</v>
      </c>
      <c r="AB78">
        <v>7.9249475386346582</v>
      </c>
      <c r="AC78">
        <v>2.8624245536359352</v>
      </c>
      <c r="AD78">
        <v>5.4042895292202875</v>
      </c>
      <c r="AE78">
        <v>14.620212177708497</v>
      </c>
      <c r="AF78">
        <v>7.8734700000000002</v>
      </c>
      <c r="AG78">
        <v>5.8751178356000011</v>
      </c>
      <c r="AH78">
        <v>34.589949160000003</v>
      </c>
      <c r="AI78">
        <v>4.8362591580518464</v>
      </c>
      <c r="AJ78">
        <v>0</v>
      </c>
      <c r="AK78">
        <v>16.099734957289204</v>
      </c>
      <c r="AL78">
        <v>0</v>
      </c>
      <c r="AM78">
        <v>0</v>
      </c>
      <c r="AN78">
        <v>0.70077</v>
      </c>
      <c r="AO78">
        <v>0</v>
      </c>
      <c r="AP78">
        <v>0</v>
      </c>
      <c r="AQ78">
        <v>13.807882919999997</v>
      </c>
      <c r="AR78">
        <v>0.84891780271739126</v>
      </c>
      <c r="AS78">
        <v>1.392449861358906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883.68470037253292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9.0198147924379324</v>
      </c>
      <c r="L79">
        <v>557.67707360599707</v>
      </c>
      <c r="M79">
        <v>27.209386402074646</v>
      </c>
      <c r="N79">
        <v>17.471178373441067</v>
      </c>
      <c r="O79">
        <v>0</v>
      </c>
      <c r="P79">
        <v>37.138880308912199</v>
      </c>
      <c r="Q79">
        <v>3.2291525855513306</v>
      </c>
      <c r="R79">
        <v>12.538176223146561</v>
      </c>
      <c r="S79">
        <v>7.8100171918238992</v>
      </c>
      <c r="T79">
        <v>0</v>
      </c>
      <c r="U79">
        <v>24.140255936981351</v>
      </c>
      <c r="V79">
        <v>5.3690960960548875</v>
      </c>
      <c r="W79">
        <v>10.298936229508199</v>
      </c>
      <c r="X79">
        <v>43.379849655114114</v>
      </c>
      <c r="Y79">
        <v>0</v>
      </c>
      <c r="Z79">
        <v>1.9286747386363634</v>
      </c>
      <c r="AA79">
        <v>7.7091079999999996</v>
      </c>
      <c r="AB79">
        <v>3.8954470150037501</v>
      </c>
      <c r="AC79">
        <v>0.3766349227265588</v>
      </c>
      <c r="AD79">
        <v>5.4042895292202875</v>
      </c>
      <c r="AE79">
        <v>14.620212177708497</v>
      </c>
      <c r="AF79">
        <v>5.2489800000000004</v>
      </c>
      <c r="AG79">
        <v>5.9382913304000011</v>
      </c>
      <c r="AH79">
        <v>28.008056</v>
      </c>
      <c r="AI79">
        <v>4.8362591580518464</v>
      </c>
      <c r="AJ79">
        <v>0</v>
      </c>
      <c r="AK79">
        <v>16.099734957289204</v>
      </c>
      <c r="AL79">
        <v>0</v>
      </c>
      <c r="AM79">
        <v>0</v>
      </c>
      <c r="AN79">
        <v>0.70077</v>
      </c>
      <c r="AO79">
        <v>0</v>
      </c>
      <c r="AP79">
        <v>0</v>
      </c>
      <c r="AQ79">
        <v>13.807882919999997</v>
      </c>
      <c r="AR79">
        <v>0.84891780271739126</v>
      </c>
      <c r="AS79">
        <v>1.392449861358906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866.09752581415614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9.0198147924379324</v>
      </c>
      <c r="L80">
        <v>557.67707360599707</v>
      </c>
      <c r="M80">
        <v>27.209386402074646</v>
      </c>
      <c r="N80">
        <v>17.471178373441067</v>
      </c>
      <c r="O80">
        <v>0</v>
      </c>
      <c r="P80">
        <v>37.138880308912199</v>
      </c>
      <c r="Q80">
        <v>3.2291525855513306</v>
      </c>
      <c r="R80">
        <v>12.538176223146561</v>
      </c>
      <c r="S80">
        <v>7.8100171918238992</v>
      </c>
      <c r="T80">
        <v>0</v>
      </c>
      <c r="U80">
        <v>24.140255936981351</v>
      </c>
      <c r="V80">
        <v>5.3690960960548875</v>
      </c>
      <c r="W80">
        <v>10.298936229508199</v>
      </c>
      <c r="X80">
        <v>43.379849655114114</v>
      </c>
      <c r="Y80">
        <v>0</v>
      </c>
      <c r="Z80">
        <v>1.9286747386363634</v>
      </c>
      <c r="AA80">
        <v>4.1545083717299578</v>
      </c>
      <c r="AB80">
        <v>0</v>
      </c>
      <c r="AC80">
        <v>0</v>
      </c>
      <c r="AD80">
        <v>2.6958936027252083</v>
      </c>
      <c r="AE80">
        <v>9.7468082207326585</v>
      </c>
      <c r="AF80">
        <v>2.6244900000000002</v>
      </c>
      <c r="AG80">
        <v>5.9382913304000011</v>
      </c>
      <c r="AH80">
        <v>22.126364240000001</v>
      </c>
      <c r="AI80">
        <v>1.1296151999999999</v>
      </c>
      <c r="AJ80">
        <v>0</v>
      </c>
      <c r="AK80">
        <v>16.099734957289204</v>
      </c>
      <c r="AL80">
        <v>0</v>
      </c>
      <c r="AM80">
        <v>0</v>
      </c>
      <c r="AN80">
        <v>0.70077</v>
      </c>
      <c r="AO80">
        <v>0</v>
      </c>
      <c r="AP80">
        <v>0</v>
      </c>
      <c r="AQ80">
        <v>13.807882919999997</v>
      </c>
      <c r="AR80">
        <v>0.84891780271739126</v>
      </c>
      <c r="AS80">
        <v>1.392449861358906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838.47621864663324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9.0199509662162161</v>
      </c>
      <c r="L81">
        <v>557.67707360599707</v>
      </c>
      <c r="M81">
        <v>27.209386402074646</v>
      </c>
      <c r="N81">
        <v>17.471178373441067</v>
      </c>
      <c r="O81">
        <v>0</v>
      </c>
      <c r="P81">
        <v>37.138880308912199</v>
      </c>
      <c r="Q81">
        <v>3.2291525855513306</v>
      </c>
      <c r="R81">
        <v>12.538176223146561</v>
      </c>
      <c r="S81">
        <v>7.8100171918238992</v>
      </c>
      <c r="T81">
        <v>0</v>
      </c>
      <c r="U81">
        <v>24.140255936981351</v>
      </c>
      <c r="V81">
        <v>5.3690960960548875</v>
      </c>
      <c r="W81">
        <v>10.298936229508199</v>
      </c>
      <c r="X81">
        <v>43.379849655114114</v>
      </c>
      <c r="Y81">
        <v>0</v>
      </c>
      <c r="Z81">
        <v>1.9286747386363634</v>
      </c>
      <c r="AA81">
        <v>1.8688746666666665</v>
      </c>
      <c r="AB81">
        <v>0</v>
      </c>
      <c r="AC81">
        <v>0</v>
      </c>
      <c r="AD81">
        <v>0</v>
      </c>
      <c r="AE81">
        <v>4.8734039569758378</v>
      </c>
      <c r="AF81">
        <v>2.6244900000000002</v>
      </c>
      <c r="AG81">
        <v>5.9382913304000011</v>
      </c>
      <c r="AH81">
        <v>11.903423800000001</v>
      </c>
      <c r="AI81">
        <v>0</v>
      </c>
      <c r="AJ81">
        <v>0</v>
      </c>
      <c r="AK81">
        <v>16.099734957289204</v>
      </c>
      <c r="AL81">
        <v>0</v>
      </c>
      <c r="AM81">
        <v>0</v>
      </c>
      <c r="AN81">
        <v>0.70077</v>
      </c>
      <c r="AO81">
        <v>0</v>
      </c>
      <c r="AP81">
        <v>0</v>
      </c>
      <c r="AQ81">
        <v>13.807882919999997</v>
      </c>
      <c r="AR81">
        <v>10.4482176</v>
      </c>
      <c r="AS81">
        <v>1.392449861358906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826.86816740614881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9.0199787631671491</v>
      </c>
      <c r="L82">
        <v>557.67707360599707</v>
      </c>
      <c r="M82">
        <v>27.209386402074646</v>
      </c>
      <c r="N82">
        <v>17.471178373441067</v>
      </c>
      <c r="O82">
        <v>0</v>
      </c>
      <c r="P82">
        <v>37.138880308912199</v>
      </c>
      <c r="Q82">
        <v>3.2291525855513306</v>
      </c>
      <c r="R82">
        <v>12.538176223146561</v>
      </c>
      <c r="S82">
        <v>7.8086703482744948</v>
      </c>
      <c r="T82">
        <v>0</v>
      </c>
      <c r="U82">
        <v>24.140255936981351</v>
      </c>
      <c r="V82">
        <v>5.3690960960548875</v>
      </c>
      <c r="W82">
        <v>10.298936229508199</v>
      </c>
      <c r="X82">
        <v>43.379849655114114</v>
      </c>
      <c r="Y82">
        <v>0</v>
      </c>
      <c r="Z82">
        <v>1.9286747386363634</v>
      </c>
      <c r="AA82">
        <v>0</v>
      </c>
      <c r="AB82">
        <v>0</v>
      </c>
      <c r="AC82">
        <v>0</v>
      </c>
      <c r="AD82">
        <v>0</v>
      </c>
      <c r="AE82">
        <v>4.8734039569758378</v>
      </c>
      <c r="AF82">
        <v>2.6244900000000002</v>
      </c>
      <c r="AG82">
        <v>5.9382913304000011</v>
      </c>
      <c r="AH82">
        <v>11.707367285279831</v>
      </c>
      <c r="AI82">
        <v>0</v>
      </c>
      <c r="AJ82">
        <v>0</v>
      </c>
      <c r="AK82">
        <v>16.099734957289204</v>
      </c>
      <c r="AL82">
        <v>0</v>
      </c>
      <c r="AM82">
        <v>0</v>
      </c>
      <c r="AN82">
        <v>0.70077</v>
      </c>
      <c r="AO82">
        <v>0</v>
      </c>
      <c r="AP82">
        <v>0</v>
      </c>
      <c r="AQ82">
        <v>13.807882919999997</v>
      </c>
      <c r="AR82">
        <v>10.4482176</v>
      </c>
      <c r="AS82">
        <v>1.392449861358906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824.80191717816342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1.929993178645272</v>
      </c>
      <c r="L83">
        <v>557.67707360599707</v>
      </c>
      <c r="M83">
        <v>27.209386402074646</v>
      </c>
      <c r="N83">
        <v>17.471178373441067</v>
      </c>
      <c r="O83">
        <v>0</v>
      </c>
      <c r="P83">
        <v>37.138880308912199</v>
      </c>
      <c r="Q83">
        <v>2.8905301931696905</v>
      </c>
      <c r="R83">
        <v>12.538176223146561</v>
      </c>
      <c r="S83">
        <v>3.8567963948401571</v>
      </c>
      <c r="T83">
        <v>0</v>
      </c>
      <c r="U83">
        <v>24.140255936981351</v>
      </c>
      <c r="V83">
        <v>5.3690960960548875</v>
      </c>
      <c r="W83">
        <v>10.298936229508199</v>
      </c>
      <c r="X83">
        <v>43.379849655114114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4.8734039569758378</v>
      </c>
      <c r="AF83">
        <v>2.6244900000000002</v>
      </c>
      <c r="AG83">
        <v>6.0014645184000006</v>
      </c>
      <c r="AH83">
        <v>5.0414500800000006</v>
      </c>
      <c r="AI83">
        <v>0</v>
      </c>
      <c r="AJ83">
        <v>0</v>
      </c>
      <c r="AK83">
        <v>16.099734957289204</v>
      </c>
      <c r="AL83">
        <v>0</v>
      </c>
      <c r="AM83">
        <v>0</v>
      </c>
      <c r="AN83">
        <v>0.70077</v>
      </c>
      <c r="AO83">
        <v>0</v>
      </c>
      <c r="AP83">
        <v>0</v>
      </c>
      <c r="AQ83">
        <v>13.807882919999997</v>
      </c>
      <c r="AR83">
        <v>1.3060271999999999</v>
      </c>
      <c r="AS83">
        <v>1.392449861358906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795.74782609190925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1.93</v>
      </c>
      <c r="L84">
        <v>482.00653966351359</v>
      </c>
      <c r="M84">
        <v>27.209386402074646</v>
      </c>
      <c r="N84">
        <v>17.471178373441067</v>
      </c>
      <c r="O84">
        <v>0</v>
      </c>
      <c r="P84">
        <v>37.138880308912199</v>
      </c>
      <c r="Q84">
        <v>2.8905301931696905</v>
      </c>
      <c r="R84">
        <v>5.7799828071143828</v>
      </c>
      <c r="S84">
        <v>3.8567963948401571</v>
      </c>
      <c r="T84">
        <v>0</v>
      </c>
      <c r="U84">
        <v>24.140255936981351</v>
      </c>
      <c r="V84">
        <v>1.9272580831556501</v>
      </c>
      <c r="W84">
        <v>10.298936229508199</v>
      </c>
      <c r="X84">
        <v>43.379849655114114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4.8734039569758378</v>
      </c>
      <c r="AF84">
        <v>2.6244900000000002</v>
      </c>
      <c r="AG84">
        <v>6.0014645184000006</v>
      </c>
      <c r="AH84">
        <v>0</v>
      </c>
      <c r="AI84">
        <v>0</v>
      </c>
      <c r="AJ84">
        <v>0</v>
      </c>
      <c r="AK84">
        <v>16.099734957289204</v>
      </c>
      <c r="AL84">
        <v>0</v>
      </c>
      <c r="AM84">
        <v>0</v>
      </c>
      <c r="AN84">
        <v>0.70077</v>
      </c>
      <c r="AO84">
        <v>0</v>
      </c>
      <c r="AP84">
        <v>0</v>
      </c>
      <c r="AQ84">
        <v>13.807882919999997</v>
      </c>
      <c r="AR84">
        <v>0.97952039999999996</v>
      </c>
      <c r="AS84">
        <v>1.392449861358906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704.50931066184887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1.93001440352252</v>
      </c>
      <c r="L85">
        <v>409.70141061080312</v>
      </c>
      <c r="M85">
        <v>27.209386402074646</v>
      </c>
      <c r="N85">
        <v>17.471178373441067</v>
      </c>
      <c r="O85">
        <v>0</v>
      </c>
      <c r="P85">
        <v>37.138880308912199</v>
      </c>
      <c r="Q85">
        <v>2.8905301931696905</v>
      </c>
      <c r="R85">
        <v>5.7799828071143828</v>
      </c>
      <c r="S85">
        <v>3.8567963948401571</v>
      </c>
      <c r="T85">
        <v>0</v>
      </c>
      <c r="U85">
        <v>24.140255936981351</v>
      </c>
      <c r="V85">
        <v>1.9272580831556501</v>
      </c>
      <c r="W85">
        <v>10.298936229508199</v>
      </c>
      <c r="X85">
        <v>43.379849655114114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4.8734039569758378</v>
      </c>
      <c r="AF85">
        <v>2.6244900000000002</v>
      </c>
      <c r="AG85">
        <v>6.0014645184000006</v>
      </c>
      <c r="AH85">
        <v>0</v>
      </c>
      <c r="AI85">
        <v>0</v>
      </c>
      <c r="AJ85">
        <v>0</v>
      </c>
      <c r="AK85">
        <v>16.099734957289204</v>
      </c>
      <c r="AL85">
        <v>0</v>
      </c>
      <c r="AM85">
        <v>0</v>
      </c>
      <c r="AN85">
        <v>0.70077</v>
      </c>
      <c r="AO85">
        <v>0</v>
      </c>
      <c r="AP85">
        <v>0</v>
      </c>
      <c r="AQ85">
        <v>13.807882919999997</v>
      </c>
      <c r="AR85">
        <v>0.97952039999999996</v>
      </c>
      <c r="AS85">
        <v>1.392449861358906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632.20419601266099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1.93</v>
      </c>
      <c r="L86">
        <v>329.68958706836935</v>
      </c>
      <c r="M86">
        <v>27.209386402074646</v>
      </c>
      <c r="N86">
        <v>17.471178373441067</v>
      </c>
      <c r="O86">
        <v>0</v>
      </c>
      <c r="P86">
        <v>37.138880308912199</v>
      </c>
      <c r="Q86">
        <v>2.8905301931696905</v>
      </c>
      <c r="R86">
        <v>5.7793933094202901</v>
      </c>
      <c r="S86">
        <v>3.8567963948401571</v>
      </c>
      <c r="T86">
        <v>0</v>
      </c>
      <c r="U86">
        <v>24.140255936981351</v>
      </c>
      <c r="V86">
        <v>1.9296553714880331</v>
      </c>
      <c r="W86">
        <v>10.298936229508199</v>
      </c>
      <c r="X86">
        <v>43.379849655114114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4.8734039569758378</v>
      </c>
      <c r="AF86">
        <v>2.6244900000000002</v>
      </c>
      <c r="AG86">
        <v>6.0014645184000006</v>
      </c>
      <c r="AH86">
        <v>0</v>
      </c>
      <c r="AI86">
        <v>0</v>
      </c>
      <c r="AJ86">
        <v>0</v>
      </c>
      <c r="AK86">
        <v>16.099734957289204</v>
      </c>
      <c r="AL86">
        <v>0</v>
      </c>
      <c r="AM86">
        <v>0</v>
      </c>
      <c r="AN86">
        <v>0.70077</v>
      </c>
      <c r="AO86">
        <v>0</v>
      </c>
      <c r="AP86">
        <v>0</v>
      </c>
      <c r="AQ86">
        <v>13.807882919999997</v>
      </c>
      <c r="AR86">
        <v>0.97952039999999996</v>
      </c>
      <c r="AS86">
        <v>1.392449861358906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552.19416585734314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1.9299928112487197</v>
      </c>
      <c r="L87">
        <v>306.55315342167205</v>
      </c>
      <c r="M87">
        <v>27.209386402074646</v>
      </c>
      <c r="N87">
        <v>17.471178373441067</v>
      </c>
      <c r="O87">
        <v>0</v>
      </c>
      <c r="P87">
        <v>37.138880308912199</v>
      </c>
      <c r="Q87">
        <v>2.8905301931696905</v>
      </c>
      <c r="R87">
        <v>5.7793933094202901</v>
      </c>
      <c r="S87">
        <v>3.8567963948401571</v>
      </c>
      <c r="T87">
        <v>0</v>
      </c>
      <c r="U87">
        <v>24.140255936981351</v>
      </c>
      <c r="V87">
        <v>1.9296553714880331</v>
      </c>
      <c r="W87">
        <v>10.29958499830566</v>
      </c>
      <c r="X87">
        <v>43.378835604506548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4.8734039569758378</v>
      </c>
      <c r="AF87">
        <v>2.6244900000000002</v>
      </c>
      <c r="AG87">
        <v>6.064637706400001</v>
      </c>
      <c r="AH87">
        <v>0</v>
      </c>
      <c r="AI87">
        <v>0</v>
      </c>
      <c r="AJ87">
        <v>0</v>
      </c>
      <c r="AK87">
        <v>16.099734957289204</v>
      </c>
      <c r="AL87">
        <v>0</v>
      </c>
      <c r="AM87">
        <v>0</v>
      </c>
      <c r="AN87">
        <v>0.70077</v>
      </c>
      <c r="AO87">
        <v>0</v>
      </c>
      <c r="AP87">
        <v>0</v>
      </c>
      <c r="AQ87">
        <v>13.807882919999997</v>
      </c>
      <c r="AR87">
        <v>0.97952039999999996</v>
      </c>
      <c r="AS87">
        <v>1.392449861358906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529.12053292808434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1.9299929380339922</v>
      </c>
      <c r="L88">
        <v>306.55315342167205</v>
      </c>
      <c r="M88">
        <v>27.209386402074646</v>
      </c>
      <c r="N88">
        <v>17.471178373441067</v>
      </c>
      <c r="O88">
        <v>0</v>
      </c>
      <c r="P88">
        <v>37.138880308912199</v>
      </c>
      <c r="Q88">
        <v>2.8905301931696905</v>
      </c>
      <c r="R88">
        <v>5.7793933094202901</v>
      </c>
      <c r="S88">
        <v>3.8567963948401571</v>
      </c>
      <c r="T88">
        <v>0</v>
      </c>
      <c r="U88">
        <v>24.140255936981351</v>
      </c>
      <c r="V88">
        <v>1.6290628872053872</v>
      </c>
      <c r="W88">
        <v>10.298936229508199</v>
      </c>
      <c r="X88">
        <v>43.379849655114114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4.8734039569758378</v>
      </c>
      <c r="AF88">
        <v>2.6244900000000002</v>
      </c>
      <c r="AG88">
        <v>6.064637706400001</v>
      </c>
      <c r="AH88">
        <v>0</v>
      </c>
      <c r="AI88">
        <v>0</v>
      </c>
      <c r="AJ88">
        <v>0</v>
      </c>
      <c r="AK88">
        <v>16.099734957289204</v>
      </c>
      <c r="AL88">
        <v>0</v>
      </c>
      <c r="AM88">
        <v>0</v>
      </c>
      <c r="AN88">
        <v>0.70077</v>
      </c>
      <c r="AO88">
        <v>0</v>
      </c>
      <c r="AP88">
        <v>0</v>
      </c>
      <c r="AQ88">
        <v>13.807882919999997</v>
      </c>
      <c r="AR88">
        <v>0.97952039999999996</v>
      </c>
      <c r="AS88">
        <v>1.392449861358906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528.82030585239715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1.93</v>
      </c>
      <c r="L89">
        <v>306.55315342167205</v>
      </c>
      <c r="M89">
        <v>27.209386402074646</v>
      </c>
      <c r="N89">
        <v>17.471178373441067</v>
      </c>
      <c r="O89">
        <v>0</v>
      </c>
      <c r="P89">
        <v>37.138880308912199</v>
      </c>
      <c r="Q89">
        <v>2.8905301931696905</v>
      </c>
      <c r="R89">
        <v>5.7793933094202901</v>
      </c>
      <c r="S89">
        <v>3.8567963948401571</v>
      </c>
      <c r="T89">
        <v>0</v>
      </c>
      <c r="U89">
        <v>24.140255936981351</v>
      </c>
      <c r="V89">
        <v>1.9283964779202281</v>
      </c>
      <c r="W89">
        <v>10.298936229508199</v>
      </c>
      <c r="X89">
        <v>43.379849655114114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4.8734039569758378</v>
      </c>
      <c r="AF89">
        <v>2.6244900000000002</v>
      </c>
      <c r="AG89">
        <v>6.064637706400001</v>
      </c>
      <c r="AH89">
        <v>0</v>
      </c>
      <c r="AI89">
        <v>0</v>
      </c>
      <c r="AJ89">
        <v>0</v>
      </c>
      <c r="AK89">
        <v>16.099734957289204</v>
      </c>
      <c r="AL89">
        <v>0</v>
      </c>
      <c r="AM89">
        <v>0</v>
      </c>
      <c r="AN89">
        <v>0.70077</v>
      </c>
      <c r="AO89">
        <v>0</v>
      </c>
      <c r="AP89">
        <v>0</v>
      </c>
      <c r="AQ89">
        <v>13.807882919999997</v>
      </c>
      <c r="AR89">
        <v>0.97952039999999996</v>
      </c>
      <c r="AS89">
        <v>1.392449861358906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529.11964650507798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1.9299928752053455</v>
      </c>
      <c r="L90">
        <v>306.55315342167205</v>
      </c>
      <c r="M90">
        <v>27.209386402074646</v>
      </c>
      <c r="N90">
        <v>17.471178373441067</v>
      </c>
      <c r="O90">
        <v>0</v>
      </c>
      <c r="P90">
        <v>37.138880308912199</v>
      </c>
      <c r="Q90">
        <v>2.8905301931696905</v>
      </c>
      <c r="R90">
        <v>5.7793933094202901</v>
      </c>
      <c r="S90">
        <v>3.8567963948401571</v>
      </c>
      <c r="T90">
        <v>0</v>
      </c>
      <c r="U90">
        <v>24.140255936981351</v>
      </c>
      <c r="V90">
        <v>1.9272580831556501</v>
      </c>
      <c r="W90">
        <v>10.298936229508199</v>
      </c>
      <c r="X90">
        <v>43.379849655114114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4.8734039569758378</v>
      </c>
      <c r="AF90">
        <v>2.6244900000000002</v>
      </c>
      <c r="AG90">
        <v>6.064637706400001</v>
      </c>
      <c r="AH90">
        <v>0</v>
      </c>
      <c r="AI90">
        <v>0</v>
      </c>
      <c r="AJ90">
        <v>0</v>
      </c>
      <c r="AK90">
        <v>16.099734957289204</v>
      </c>
      <c r="AL90">
        <v>0</v>
      </c>
      <c r="AM90">
        <v>0</v>
      </c>
      <c r="AN90">
        <v>0.70077</v>
      </c>
      <c r="AO90">
        <v>0</v>
      </c>
      <c r="AP90">
        <v>0</v>
      </c>
      <c r="AQ90">
        <v>9.2052552799999994</v>
      </c>
      <c r="AR90">
        <v>0.97952039999999996</v>
      </c>
      <c r="AS90">
        <v>1.392449861358906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524.51587334551868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1.9299855446953529</v>
      </c>
      <c r="L91">
        <v>306.55315342167205</v>
      </c>
      <c r="M91">
        <v>27.209386402074646</v>
      </c>
      <c r="N91">
        <v>17.471178373441067</v>
      </c>
      <c r="O91">
        <v>0</v>
      </c>
      <c r="P91">
        <v>37.138880308912199</v>
      </c>
      <c r="Q91">
        <v>2.8905301931696905</v>
      </c>
      <c r="R91">
        <v>5.7793933094202901</v>
      </c>
      <c r="S91">
        <v>3.8567963948401571</v>
      </c>
      <c r="T91">
        <v>0</v>
      </c>
      <c r="U91">
        <v>24.140255936981351</v>
      </c>
      <c r="V91">
        <v>1.9296553714880331</v>
      </c>
      <c r="W91">
        <v>10.29958499830566</v>
      </c>
      <c r="X91">
        <v>43.380772488770056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4.8734039569758378</v>
      </c>
      <c r="AF91">
        <v>2.6244900000000002</v>
      </c>
      <c r="AG91">
        <v>6.127811201200001</v>
      </c>
      <c r="AH91">
        <v>0</v>
      </c>
      <c r="AI91">
        <v>0</v>
      </c>
      <c r="AJ91">
        <v>0</v>
      </c>
      <c r="AK91">
        <v>16.099734957289204</v>
      </c>
      <c r="AL91">
        <v>0</v>
      </c>
      <c r="AM91">
        <v>0</v>
      </c>
      <c r="AN91">
        <v>0.70077</v>
      </c>
      <c r="AO91">
        <v>0</v>
      </c>
      <c r="AP91">
        <v>0</v>
      </c>
      <c r="AQ91">
        <v>0</v>
      </c>
      <c r="AR91">
        <v>0.97952039999999996</v>
      </c>
      <c r="AS91">
        <v>1.392449861358906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515.37775312059455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1.9300140251435216</v>
      </c>
      <c r="L92">
        <v>306.55315342167205</v>
      </c>
      <c r="M92">
        <v>27.209386402074646</v>
      </c>
      <c r="N92">
        <v>17.471178373441067</v>
      </c>
      <c r="O92">
        <v>0</v>
      </c>
      <c r="P92">
        <v>37.138880308912199</v>
      </c>
      <c r="Q92">
        <v>2.8905301931696905</v>
      </c>
      <c r="R92">
        <v>5.7793933094202901</v>
      </c>
      <c r="S92">
        <v>3.8567963948401571</v>
      </c>
      <c r="T92">
        <v>0</v>
      </c>
      <c r="U92">
        <v>24.140255936981351</v>
      </c>
      <c r="V92">
        <v>1.9296553714880331</v>
      </c>
      <c r="W92">
        <v>10.29958499830566</v>
      </c>
      <c r="X92">
        <v>40.940995003657534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4.8734039569758378</v>
      </c>
      <c r="AF92">
        <v>2.6244900000000002</v>
      </c>
      <c r="AG92">
        <v>6.127811201200001</v>
      </c>
      <c r="AH92">
        <v>0</v>
      </c>
      <c r="AI92">
        <v>0</v>
      </c>
      <c r="AJ92">
        <v>0</v>
      </c>
      <c r="AK92">
        <v>16.099734957289204</v>
      </c>
      <c r="AL92">
        <v>0</v>
      </c>
      <c r="AM92">
        <v>0</v>
      </c>
      <c r="AN92">
        <v>0.70077</v>
      </c>
      <c r="AO92">
        <v>0</v>
      </c>
      <c r="AP92">
        <v>0</v>
      </c>
      <c r="AQ92">
        <v>0</v>
      </c>
      <c r="AR92">
        <v>0.97952039999999996</v>
      </c>
      <c r="AS92">
        <v>1.392449861358906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512.9380041159302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1.9300149409715501</v>
      </c>
      <c r="L93">
        <v>306.55315342167205</v>
      </c>
      <c r="M93">
        <v>27.209386402074646</v>
      </c>
      <c r="N93">
        <v>17.471178373441067</v>
      </c>
      <c r="O93">
        <v>0</v>
      </c>
      <c r="P93">
        <v>37.138880308912199</v>
      </c>
      <c r="Q93">
        <v>2.8905301931696905</v>
      </c>
      <c r="R93">
        <v>5.7793933094202901</v>
      </c>
      <c r="S93">
        <v>3.8567963948401571</v>
      </c>
      <c r="T93">
        <v>0</v>
      </c>
      <c r="U93">
        <v>24.140255936981351</v>
      </c>
      <c r="V93">
        <v>1.9296553714880331</v>
      </c>
      <c r="W93">
        <v>10.291729379345602</v>
      </c>
      <c r="X93">
        <v>43.379421345748085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4.8734039569758378</v>
      </c>
      <c r="AF93">
        <v>2.6244900000000002</v>
      </c>
      <c r="AG93">
        <v>6.127811201200001</v>
      </c>
      <c r="AH93">
        <v>0</v>
      </c>
      <c r="AI93">
        <v>0</v>
      </c>
      <c r="AJ93">
        <v>0</v>
      </c>
      <c r="AK93">
        <v>16.099734957289204</v>
      </c>
      <c r="AL93">
        <v>0</v>
      </c>
      <c r="AM93">
        <v>0</v>
      </c>
      <c r="AN93">
        <v>0.70077</v>
      </c>
      <c r="AO93">
        <v>0</v>
      </c>
      <c r="AP93">
        <v>0</v>
      </c>
      <c r="AQ93">
        <v>0</v>
      </c>
      <c r="AR93">
        <v>1.9590407999999999</v>
      </c>
      <c r="AS93">
        <v>1.392449861358906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516.34809615488882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1.9300082052590184</v>
      </c>
      <c r="L94">
        <v>306.55315342167205</v>
      </c>
      <c r="M94">
        <v>27.209386402074646</v>
      </c>
      <c r="N94">
        <v>17.471178373441067</v>
      </c>
      <c r="O94">
        <v>0</v>
      </c>
      <c r="P94">
        <v>37.138880308912199</v>
      </c>
      <c r="Q94">
        <v>2.8905301931696905</v>
      </c>
      <c r="R94">
        <v>5.7793933094202901</v>
      </c>
      <c r="S94">
        <v>3.8567963948401571</v>
      </c>
      <c r="T94">
        <v>0</v>
      </c>
      <c r="U94">
        <v>24.140255936981351</v>
      </c>
      <c r="V94">
        <v>1.9296553714880331</v>
      </c>
      <c r="W94">
        <v>10.297223028729665</v>
      </c>
      <c r="X94">
        <v>43.379421345748085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4.8734039569758378</v>
      </c>
      <c r="AF94">
        <v>2.6244900000000002</v>
      </c>
      <c r="AG94">
        <v>6.127811201200001</v>
      </c>
      <c r="AH94">
        <v>0</v>
      </c>
      <c r="AI94">
        <v>0</v>
      </c>
      <c r="AJ94">
        <v>0</v>
      </c>
      <c r="AK94">
        <v>16.099734957289204</v>
      </c>
      <c r="AL94">
        <v>0</v>
      </c>
      <c r="AM94">
        <v>0</v>
      </c>
      <c r="AN94">
        <v>0.70077</v>
      </c>
      <c r="AO94">
        <v>0</v>
      </c>
      <c r="AP94">
        <v>0</v>
      </c>
      <c r="AQ94">
        <v>0</v>
      </c>
      <c r="AR94">
        <v>1.9590407999999999</v>
      </c>
      <c r="AS94">
        <v>1.392449861358906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516.35358306856028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1.9300104547547465</v>
      </c>
      <c r="L95">
        <v>306.55315342167205</v>
      </c>
      <c r="M95">
        <v>27.209386402074646</v>
      </c>
      <c r="N95">
        <v>17.471178373441067</v>
      </c>
      <c r="O95">
        <v>0</v>
      </c>
      <c r="P95">
        <v>37.138880308912199</v>
      </c>
      <c r="Q95">
        <v>2.8905301931696905</v>
      </c>
      <c r="R95">
        <v>5.7793933094202901</v>
      </c>
      <c r="S95">
        <v>3.8567963948401571</v>
      </c>
      <c r="T95">
        <v>0</v>
      </c>
      <c r="U95">
        <v>24.140255936981351</v>
      </c>
      <c r="V95">
        <v>1.9296553714880331</v>
      </c>
      <c r="W95">
        <v>10.297223028729665</v>
      </c>
      <c r="X95">
        <v>43.379421345748085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4.8734039569758378</v>
      </c>
      <c r="AF95">
        <v>2.6244900000000002</v>
      </c>
      <c r="AG95">
        <v>6.1909843892000005</v>
      </c>
      <c r="AH95">
        <v>0</v>
      </c>
      <c r="AI95">
        <v>0</v>
      </c>
      <c r="AJ95">
        <v>0</v>
      </c>
      <c r="AK95">
        <v>16.099734957289204</v>
      </c>
      <c r="AL95">
        <v>0</v>
      </c>
      <c r="AM95">
        <v>0</v>
      </c>
      <c r="AN95">
        <v>0.70077</v>
      </c>
      <c r="AO95">
        <v>0</v>
      </c>
      <c r="AP95">
        <v>0</v>
      </c>
      <c r="AQ95">
        <v>0</v>
      </c>
      <c r="AR95">
        <v>1.9590407999999999</v>
      </c>
      <c r="AS95">
        <v>1.392449861358906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516.416758506056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1.9300110307775842</v>
      </c>
      <c r="L96">
        <v>306.55777662922679</v>
      </c>
      <c r="M96">
        <v>27.209386402074646</v>
      </c>
      <c r="N96">
        <v>17.471178373441067</v>
      </c>
      <c r="O96">
        <v>0</v>
      </c>
      <c r="P96">
        <v>37.138880308912199</v>
      </c>
      <c r="Q96">
        <v>2.8902249700598803</v>
      </c>
      <c r="R96">
        <v>5.7798561990324799</v>
      </c>
      <c r="S96">
        <v>3.8551924607329839</v>
      </c>
      <c r="T96">
        <v>0</v>
      </c>
      <c r="U96">
        <v>24.140255936981351</v>
      </c>
      <c r="V96">
        <v>1.93</v>
      </c>
      <c r="W96">
        <v>10.297223028729665</v>
      </c>
      <c r="X96">
        <v>43.379462739536962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4.8734039569758378</v>
      </c>
      <c r="AF96">
        <v>2.6244900000000002</v>
      </c>
      <c r="AG96">
        <v>6.1909843892000005</v>
      </c>
      <c r="AH96">
        <v>0</v>
      </c>
      <c r="AI96">
        <v>0</v>
      </c>
      <c r="AJ96">
        <v>0</v>
      </c>
      <c r="AK96">
        <v>16.099734957289204</v>
      </c>
      <c r="AL96">
        <v>0</v>
      </c>
      <c r="AM96">
        <v>0</v>
      </c>
      <c r="AN96">
        <v>0.70077</v>
      </c>
      <c r="AO96">
        <v>0</v>
      </c>
      <c r="AP96">
        <v>0</v>
      </c>
      <c r="AQ96">
        <v>0</v>
      </c>
      <c r="AR96">
        <v>1.9590407999999999</v>
      </c>
      <c r="AS96">
        <v>1.392449861358906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516.42032204432974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1.9300111848396166</v>
      </c>
      <c r="L97">
        <v>306.55777662922679</v>
      </c>
      <c r="M97">
        <v>27.209386402074646</v>
      </c>
      <c r="N97">
        <v>17.471178373441067</v>
      </c>
      <c r="O97">
        <v>0</v>
      </c>
      <c r="P97">
        <v>37.138880308912199</v>
      </c>
      <c r="Q97">
        <v>2.8902249700598803</v>
      </c>
      <c r="R97">
        <v>5.7798561990324799</v>
      </c>
      <c r="S97">
        <v>3.8551924607329839</v>
      </c>
      <c r="T97">
        <v>0</v>
      </c>
      <c r="U97">
        <v>24.140255936981351</v>
      </c>
      <c r="V97">
        <v>1.93</v>
      </c>
      <c r="W97">
        <v>10.297223028729665</v>
      </c>
      <c r="X97">
        <v>43.379849655114114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2.6244900000000002</v>
      </c>
      <c r="AG97">
        <v>6.1909843892000005</v>
      </c>
      <c r="AH97">
        <v>0</v>
      </c>
      <c r="AI97">
        <v>0</v>
      </c>
      <c r="AJ97">
        <v>0</v>
      </c>
      <c r="AK97">
        <v>16.099734957289204</v>
      </c>
      <c r="AL97">
        <v>0</v>
      </c>
      <c r="AM97">
        <v>0</v>
      </c>
      <c r="AN97">
        <v>0.70077</v>
      </c>
      <c r="AO97">
        <v>0</v>
      </c>
      <c r="AP97">
        <v>0</v>
      </c>
      <c r="AQ97">
        <v>0</v>
      </c>
      <c r="AR97">
        <v>0.97952039999999996</v>
      </c>
      <c r="AS97">
        <v>1.392449861358906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510.56778475699298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1.9299773779522942</v>
      </c>
      <c r="L98">
        <v>306.55777662922679</v>
      </c>
      <c r="M98">
        <v>27.209386402074646</v>
      </c>
      <c r="N98">
        <v>17.471178373441067</v>
      </c>
      <c r="O98">
        <v>0</v>
      </c>
      <c r="P98">
        <v>37.138880308912199</v>
      </c>
      <c r="Q98">
        <v>2.8902249700598803</v>
      </c>
      <c r="R98">
        <v>5.7798561990324799</v>
      </c>
      <c r="S98">
        <v>3.8551924607329839</v>
      </c>
      <c r="T98">
        <v>0</v>
      </c>
      <c r="U98">
        <v>24.140255936981351</v>
      </c>
      <c r="V98">
        <v>1.93</v>
      </c>
      <c r="W98">
        <v>10.291729379345602</v>
      </c>
      <c r="X98">
        <v>43.379849655114114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2.6244900000000002</v>
      </c>
      <c r="AG98">
        <v>6.1909843892000005</v>
      </c>
      <c r="AH98">
        <v>0</v>
      </c>
      <c r="AI98">
        <v>0</v>
      </c>
      <c r="AJ98">
        <v>0</v>
      </c>
      <c r="AK98">
        <v>16.099734957289204</v>
      </c>
      <c r="AL98">
        <v>0</v>
      </c>
      <c r="AM98">
        <v>0</v>
      </c>
      <c r="AN98">
        <v>0.70077</v>
      </c>
      <c r="AO98">
        <v>0</v>
      </c>
      <c r="AP98">
        <v>0</v>
      </c>
      <c r="AQ98">
        <v>0</v>
      </c>
      <c r="AR98">
        <v>0.97952039999999996</v>
      </c>
      <c r="AS98">
        <v>1.392449861358906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510.56225730072157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0.11367332135815991</v>
      </c>
      <c r="L99">
        <f t="shared" si="2"/>
        <v>10.419103180262805</v>
      </c>
      <c r="M99">
        <f t="shared" si="2"/>
        <v>0.6530263552976574</v>
      </c>
      <c r="N99">
        <f t="shared" si="2"/>
        <v>0.41945699550287535</v>
      </c>
      <c r="O99">
        <f t="shared" si="2"/>
        <v>0</v>
      </c>
      <c r="P99">
        <f t="shared" si="2"/>
        <v>0.89135006566071884</v>
      </c>
      <c r="Q99">
        <f t="shared" si="2"/>
        <v>6.4090113195233139E-2</v>
      </c>
      <c r="R99">
        <f t="shared" si="2"/>
        <v>0.21192233000674232</v>
      </c>
      <c r="S99">
        <f t="shared" si="2"/>
        <v>0.11615231874602761</v>
      </c>
      <c r="T99">
        <f t="shared" si="2"/>
        <v>0</v>
      </c>
      <c r="U99">
        <f t="shared" si="2"/>
        <v>0.57936614248755125</v>
      </c>
      <c r="V99">
        <f t="shared" si="2"/>
        <v>9.4281619986924012E-2</v>
      </c>
      <c r="W99">
        <f t="shared" si="2"/>
        <v>0.24697503946273733</v>
      </c>
      <c r="X99">
        <f t="shared" si="2"/>
        <v>1.0381999153643386</v>
      </c>
      <c r="Y99">
        <f t="shared" si="2"/>
        <v>0</v>
      </c>
      <c r="Z99">
        <f t="shared" si="2"/>
        <v>1.366339817045454E-2</v>
      </c>
      <c r="AA99">
        <f t="shared" si="2"/>
        <v>2.4945739038396628E-2</v>
      </c>
      <c r="AB99">
        <f t="shared" si="2"/>
        <v>3.7408906938297071E-2</v>
      </c>
      <c r="AC99">
        <f t="shared" si="2"/>
        <v>2.329552163332417E-2</v>
      </c>
      <c r="AD99">
        <f t="shared" si="2"/>
        <v>2.9722030042108261E-2</v>
      </c>
      <c r="AE99">
        <f t="shared" si="2"/>
        <v>0.11696169688480122</v>
      </c>
      <c r="AF99">
        <f t="shared" si="2"/>
        <v>8.1359189999999984E-2</v>
      </c>
      <c r="AG99">
        <f t="shared" si="2"/>
        <v>0.13493819157520004</v>
      </c>
      <c r="AH99">
        <f t="shared" si="2"/>
        <v>0.17505035015340023</v>
      </c>
      <c r="AI99">
        <f t="shared" si="2"/>
        <v>1.3220263095129614E-2</v>
      </c>
      <c r="AJ99">
        <f t="shared" si="2"/>
        <v>0</v>
      </c>
      <c r="AK99">
        <f t="shared" si="2"/>
        <v>0.38654375354578452</v>
      </c>
      <c r="AL99">
        <f t="shared" si="2"/>
        <v>0</v>
      </c>
      <c r="AM99">
        <f t="shared" si="2"/>
        <v>0</v>
      </c>
      <c r="AN99">
        <f t="shared" si="2"/>
        <v>1.6818479999999983E-2</v>
      </c>
      <c r="AO99">
        <f t="shared" si="2"/>
        <v>0</v>
      </c>
      <c r="AP99">
        <f t="shared" si="2"/>
        <v>6.0048460053438281E-3</v>
      </c>
      <c r="AQ99">
        <f t="shared" si="2"/>
        <v>0.14981832479999996</v>
      </c>
      <c r="AR99">
        <f t="shared" si="2"/>
        <v>5.0020841698641266E-2</v>
      </c>
      <c r="AS99">
        <f t="shared" si="2"/>
        <v>4.4190390540904671E-2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16.151559321453554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14.459963999999999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14.459963999999999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14.459963999999999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14.459963999999999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14.459963999999999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14.459963999999999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14.459963999999999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14.459963999999999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14.459963999999999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14.459963999999999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14.459963999999999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14.459963999999999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14.459963999999999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14.459963999999999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14.459963999999999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14.459963999999999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14.459963999999999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14.459963999999999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14.459963999999999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14.459963999999999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14.459963999999999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14.459963999999999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14.459963999999999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14.459963999999999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14.459963999999999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14.459963999999999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14.459963999999999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14.459963999999999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14.459963999999999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14.459963999999999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14.459963999999999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14.459963999999999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14.459963999999999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14.459963999999999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14.459963999999999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14.459963999999999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14.459963999999999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14.459963999999999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14.459963999999999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14.459963999999999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14.459963999999999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14.459963999999999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14.459963999999999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14.459963999999999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14.459963999999999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14.459963999999999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14.459963999999999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14.459963999999999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14.459963999999999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14.459963999999999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14.459963999999999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14.459963999999999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14.459963999999999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14.459963999999999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14.459963999999999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14.459963999999999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14.459963999999999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14.459963999999999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14.459963999999999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14.459963999999999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14.459963999999999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14.459963999999999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14.459963999999999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14.459963999999999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14.459963999999999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14.459963999999999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14.459963999999999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14.459963999999999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14.459963999999999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14.459963999999999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14.459963999999999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14.459963999999999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14.459963999999999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14.459963999999999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14.459963999999999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14.459963999999999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14.459963999999999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14.459963999999999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14.459963999999999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14.459963999999999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14.459963999999999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14.459963999999999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14.459963999999999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14.459963999999999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14.459963999999999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14.459963999999999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14.459963999999999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14.459963999999999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14.459963999999999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14.459963999999999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14.459963999999999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14.459963999999999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14.459963999999999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14.459963999999999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14.459963999999999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14.459963999999999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14.459963999999999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14.459963999999999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14.459963999999999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14.459963999999999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14.459963999999999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14.459963999999999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14.459963999999999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14.459963999999999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14.459963999999999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14.459963999999999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14.459963999999999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14.459963999999999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14.459963999999999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14.459963999999999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14.459963999999999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14.459963999999999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14.459963999999999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14.459963999999999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14.459963999999999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14.459963999999999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14.459963999999999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14.459963999999999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14.459963999999999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14.459963999999999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14.459963999999999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14.459963999999999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14.459963999999999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14.459963999999999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14.459963999999999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14.459963999999999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14.459963999999999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14.459963999999999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14.459963999999999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14.459963999999999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14.459963999999999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14.459963999999999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14.459963999999999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14.459963999999999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14.459963999999999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14.459963999999999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14.459963999999999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14.459963999999999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14.459963999999999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14.459963999999999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14.459963999999999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14.459963999999999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14.459963999999999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14.459963999999999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14.459963999999999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14.459963999999999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14.459963999999999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14.459963999999999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14.459963999999999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14.459963999999999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14.459963999999999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14.459963999999999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14.459963999999999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14.459963999999999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14.459963999999999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14.459963999999999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14.459963999999999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14.459963999999999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14.459963999999999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14.459963999999999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14.459963999999999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14.459963999999999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14.459963999999999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14.459963999999999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14.459963999999999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14.459963999999999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14.459963999999999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14.459963999999999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14.459963999999999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14.459963999999999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14.459963999999999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14.459963999999999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14.459963999999999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14.459963999999999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14.459963999999999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14.459963999999999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14.459963999999999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14.459963999999999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14.459963999999999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14.459963999999999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14.459963999999999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14.459963999999999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14.459963999999999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14.459963999999999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14.459963999999999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14.459963999999999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14.459963999999999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14.459963999999999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14.459963999999999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14.459963999999999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14.459963999999999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14.459963999999999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0.34703913599999958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0.34703913599999958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45292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260.27999999999997</v>
      </c>
      <c r="L3" s="196">
        <v>2.89</v>
      </c>
      <c r="M3" s="196">
        <v>61.48</v>
      </c>
      <c r="N3" s="196">
        <v>25</v>
      </c>
      <c r="O3" s="196">
        <v>70.650000000000006</v>
      </c>
      <c r="P3" s="196">
        <v>23.93</v>
      </c>
      <c r="Q3" s="196">
        <v>3.27</v>
      </c>
      <c r="R3" s="196">
        <v>7.71</v>
      </c>
      <c r="S3" s="196">
        <v>5.78</v>
      </c>
      <c r="T3" s="196">
        <v>0</v>
      </c>
      <c r="U3" s="196">
        <v>59.97</v>
      </c>
      <c r="V3" s="196">
        <v>2.89</v>
      </c>
      <c r="W3" s="196">
        <v>14.73</v>
      </c>
      <c r="X3" s="196">
        <v>62.46</v>
      </c>
      <c r="Y3" s="196">
        <v>0</v>
      </c>
      <c r="Z3">
        <v>0</v>
      </c>
      <c r="AA3" s="196">
        <v>13.45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57.84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260.27999999999997</v>
      </c>
      <c r="L4" s="196">
        <v>2.89</v>
      </c>
      <c r="M4" s="196">
        <v>61.48</v>
      </c>
      <c r="N4" s="196">
        <v>25</v>
      </c>
      <c r="O4" s="196">
        <v>70.650000000000006</v>
      </c>
      <c r="P4" s="196">
        <v>23.93</v>
      </c>
      <c r="Q4" s="196">
        <v>1.93</v>
      </c>
      <c r="R4" s="196">
        <v>7.71</v>
      </c>
      <c r="S4" s="196">
        <v>5.78</v>
      </c>
      <c r="T4" s="196">
        <v>0</v>
      </c>
      <c r="U4" s="196">
        <v>59.97</v>
      </c>
      <c r="V4" s="196">
        <v>2.89</v>
      </c>
      <c r="W4" s="196">
        <v>14.73</v>
      </c>
      <c r="X4" s="196">
        <v>62.46</v>
      </c>
      <c r="Y4" s="196">
        <v>0</v>
      </c>
      <c r="Z4">
        <v>0</v>
      </c>
      <c r="AA4" s="196">
        <v>13.45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57.84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260.27999999999997</v>
      </c>
      <c r="L5" s="196">
        <v>2.89</v>
      </c>
      <c r="M5" s="196">
        <v>61.48</v>
      </c>
      <c r="N5" s="196">
        <v>25</v>
      </c>
      <c r="O5" s="196">
        <v>70.650000000000006</v>
      </c>
      <c r="P5" s="196">
        <v>23.93</v>
      </c>
      <c r="Q5" s="196">
        <v>1.93</v>
      </c>
      <c r="R5" s="196">
        <v>7.71</v>
      </c>
      <c r="S5" s="196">
        <v>5.78</v>
      </c>
      <c r="T5" s="196">
        <v>0</v>
      </c>
      <c r="U5" s="196">
        <v>59.97</v>
      </c>
      <c r="V5" s="196">
        <v>2.89</v>
      </c>
      <c r="W5" s="196">
        <v>6.75</v>
      </c>
      <c r="X5" s="196">
        <v>33.01</v>
      </c>
      <c r="Y5" s="196">
        <v>0</v>
      </c>
      <c r="Z5">
        <v>0</v>
      </c>
      <c r="AA5" s="196">
        <v>13.45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57.84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260.27999999999997</v>
      </c>
      <c r="L6" s="196">
        <v>2.89</v>
      </c>
      <c r="M6" s="196">
        <v>61.48</v>
      </c>
      <c r="N6" s="196">
        <v>25</v>
      </c>
      <c r="O6" s="196">
        <v>70.650000000000006</v>
      </c>
      <c r="P6" s="196">
        <v>23.93</v>
      </c>
      <c r="Q6" s="196">
        <v>1.93</v>
      </c>
      <c r="R6" s="196">
        <v>7.71</v>
      </c>
      <c r="S6" s="196">
        <v>5.78</v>
      </c>
      <c r="T6" s="196">
        <v>0</v>
      </c>
      <c r="U6" s="196">
        <v>59.97</v>
      </c>
      <c r="V6" s="196">
        <v>2.89</v>
      </c>
      <c r="W6" s="196">
        <v>6.75</v>
      </c>
      <c r="X6" s="196">
        <v>27.96</v>
      </c>
      <c r="Y6" s="196">
        <v>0</v>
      </c>
      <c r="Z6">
        <v>0</v>
      </c>
      <c r="AA6" s="196">
        <v>13.45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57.84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260.27999999999997</v>
      </c>
      <c r="L7" s="196">
        <v>2.89</v>
      </c>
      <c r="M7" s="196">
        <v>61.48</v>
      </c>
      <c r="N7" s="196">
        <v>25</v>
      </c>
      <c r="O7" s="196">
        <v>70.650000000000006</v>
      </c>
      <c r="P7" s="196">
        <v>23.93</v>
      </c>
      <c r="Q7" s="196">
        <v>1.93</v>
      </c>
      <c r="R7" s="196">
        <v>7.71</v>
      </c>
      <c r="S7" s="196">
        <v>5.78</v>
      </c>
      <c r="T7" s="196">
        <v>0</v>
      </c>
      <c r="U7" s="196">
        <v>59.97</v>
      </c>
      <c r="V7" s="196">
        <v>2.89</v>
      </c>
      <c r="W7" s="196">
        <v>6.75</v>
      </c>
      <c r="X7" s="196">
        <v>27.96</v>
      </c>
      <c r="Y7" s="196">
        <v>0</v>
      </c>
      <c r="Z7">
        <v>0</v>
      </c>
      <c r="AA7" s="196">
        <v>13.45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57.84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260.27999999999997</v>
      </c>
      <c r="L8" s="196">
        <v>2.89</v>
      </c>
      <c r="M8" s="196">
        <v>61.48</v>
      </c>
      <c r="N8" s="196">
        <v>25</v>
      </c>
      <c r="O8" s="196">
        <v>70.650000000000006</v>
      </c>
      <c r="P8" s="196">
        <v>23.93</v>
      </c>
      <c r="Q8" s="196">
        <v>1.93</v>
      </c>
      <c r="R8" s="196">
        <v>7.71</v>
      </c>
      <c r="S8" s="196">
        <v>5.78</v>
      </c>
      <c r="T8" s="196">
        <v>0</v>
      </c>
      <c r="U8" s="196">
        <v>59.97</v>
      </c>
      <c r="V8" s="196">
        <v>2.89</v>
      </c>
      <c r="W8" s="196">
        <v>6.75</v>
      </c>
      <c r="X8" s="196">
        <v>27.96</v>
      </c>
      <c r="Y8" s="196">
        <v>0</v>
      </c>
      <c r="Z8">
        <v>0</v>
      </c>
      <c r="AA8" s="196">
        <v>13.45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57.84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260.27999999999997</v>
      </c>
      <c r="L9" s="196">
        <v>2.89</v>
      </c>
      <c r="M9" s="196">
        <v>61.48</v>
      </c>
      <c r="N9" s="196">
        <v>25</v>
      </c>
      <c r="O9" s="196">
        <v>70.650000000000006</v>
      </c>
      <c r="P9" s="196">
        <v>23.93</v>
      </c>
      <c r="Q9" s="196">
        <v>1.93</v>
      </c>
      <c r="R9" s="196">
        <v>7.71</v>
      </c>
      <c r="S9" s="196">
        <v>5.78</v>
      </c>
      <c r="T9" s="196">
        <v>0</v>
      </c>
      <c r="U9" s="196">
        <v>59.97</v>
      </c>
      <c r="V9" s="196">
        <v>2.89</v>
      </c>
      <c r="W9" s="196">
        <v>6.75</v>
      </c>
      <c r="X9" s="196">
        <v>27.96</v>
      </c>
      <c r="Y9" s="196">
        <v>0</v>
      </c>
      <c r="Z9">
        <v>0</v>
      </c>
      <c r="AA9" s="196">
        <v>13.45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57.84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260.27999999999997</v>
      </c>
      <c r="L10" s="196">
        <v>2.89</v>
      </c>
      <c r="M10" s="196">
        <v>61.48</v>
      </c>
      <c r="N10" s="196">
        <v>25</v>
      </c>
      <c r="O10" s="196">
        <v>70.650000000000006</v>
      </c>
      <c r="P10" s="196">
        <v>23.93</v>
      </c>
      <c r="Q10" s="196">
        <v>1.93</v>
      </c>
      <c r="R10" s="196">
        <v>7.71</v>
      </c>
      <c r="S10" s="196">
        <v>5.78</v>
      </c>
      <c r="T10" s="196">
        <v>0</v>
      </c>
      <c r="U10" s="196">
        <v>59.97</v>
      </c>
      <c r="V10" s="196">
        <v>2.89</v>
      </c>
      <c r="W10" s="196">
        <v>6.75</v>
      </c>
      <c r="X10" s="196">
        <v>27.96</v>
      </c>
      <c r="Y10" s="196">
        <v>0</v>
      </c>
      <c r="Z10">
        <v>0</v>
      </c>
      <c r="AA10" s="196">
        <v>13.45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57.84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260.27999999999997</v>
      </c>
      <c r="L11" s="196">
        <v>2.89</v>
      </c>
      <c r="M11" s="196">
        <v>61.48</v>
      </c>
      <c r="N11" s="196">
        <v>25</v>
      </c>
      <c r="O11" s="196">
        <v>70.650000000000006</v>
      </c>
      <c r="P11" s="196">
        <v>23.93</v>
      </c>
      <c r="Q11" s="196">
        <v>1.93</v>
      </c>
      <c r="R11" s="196">
        <v>7.71</v>
      </c>
      <c r="S11" s="196">
        <v>5.78</v>
      </c>
      <c r="T11" s="196">
        <v>0</v>
      </c>
      <c r="U11" s="196">
        <v>59.97</v>
      </c>
      <c r="V11" s="196">
        <v>2.89</v>
      </c>
      <c r="W11" s="196">
        <v>6.75</v>
      </c>
      <c r="X11" s="196">
        <v>27.96</v>
      </c>
      <c r="Y11" s="196">
        <v>0</v>
      </c>
      <c r="Z11">
        <v>0</v>
      </c>
      <c r="AA11" s="196">
        <v>13.45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57.84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260.27999999999997</v>
      </c>
      <c r="L12" s="196">
        <v>2.89</v>
      </c>
      <c r="M12" s="196">
        <v>61.48</v>
      </c>
      <c r="N12" s="196">
        <v>25</v>
      </c>
      <c r="O12" s="196">
        <v>70.650000000000006</v>
      </c>
      <c r="P12" s="196">
        <v>23.93</v>
      </c>
      <c r="Q12" s="196">
        <v>1.93</v>
      </c>
      <c r="R12" s="196">
        <v>7.71</v>
      </c>
      <c r="S12" s="196">
        <v>5.78</v>
      </c>
      <c r="T12" s="196">
        <v>0</v>
      </c>
      <c r="U12" s="196">
        <v>59.97</v>
      </c>
      <c r="V12" s="196">
        <v>2.89</v>
      </c>
      <c r="W12" s="196">
        <v>6.75</v>
      </c>
      <c r="X12" s="196">
        <v>27.96</v>
      </c>
      <c r="Y12" s="196">
        <v>0</v>
      </c>
      <c r="Z12">
        <v>0</v>
      </c>
      <c r="AA12" s="196">
        <v>13.45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57.84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260.27999999999997</v>
      </c>
      <c r="L13" s="196">
        <v>2.89</v>
      </c>
      <c r="M13" s="196">
        <v>28.92</v>
      </c>
      <c r="N13" s="196">
        <v>15.63</v>
      </c>
      <c r="O13" s="196">
        <v>57.84</v>
      </c>
      <c r="P13" s="196">
        <v>11.58</v>
      </c>
      <c r="Q13" s="196">
        <v>1.93</v>
      </c>
      <c r="R13" s="196">
        <v>7.71</v>
      </c>
      <c r="S13" s="196">
        <v>5.78</v>
      </c>
      <c r="T13" s="196">
        <v>0</v>
      </c>
      <c r="U13" s="196">
        <v>59.97</v>
      </c>
      <c r="V13" s="196">
        <v>2.89</v>
      </c>
      <c r="W13" s="196">
        <v>6.75</v>
      </c>
      <c r="X13" s="196">
        <v>27.96</v>
      </c>
      <c r="Y13" s="196">
        <v>0</v>
      </c>
      <c r="Z13">
        <v>0</v>
      </c>
      <c r="AA13" s="196">
        <v>13.45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57.84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260.27999999999997</v>
      </c>
      <c r="L14" s="196">
        <v>2.89</v>
      </c>
      <c r="M14" s="196">
        <v>28.92</v>
      </c>
      <c r="N14" s="196">
        <v>11.57</v>
      </c>
      <c r="O14" s="196">
        <v>57.84</v>
      </c>
      <c r="P14" s="196">
        <v>11.57</v>
      </c>
      <c r="Q14" s="196">
        <v>1.93</v>
      </c>
      <c r="R14" s="196">
        <v>7.71</v>
      </c>
      <c r="S14" s="196">
        <v>5.78</v>
      </c>
      <c r="T14" s="196">
        <v>0</v>
      </c>
      <c r="U14" s="196">
        <v>59.97</v>
      </c>
      <c r="V14" s="196">
        <v>2.89</v>
      </c>
      <c r="W14" s="196">
        <v>6.75</v>
      </c>
      <c r="X14" s="196">
        <v>27.96</v>
      </c>
      <c r="Y14" s="196">
        <v>0</v>
      </c>
      <c r="Z14">
        <v>0</v>
      </c>
      <c r="AA14" s="196">
        <v>13.45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57.84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260.27999999999997</v>
      </c>
      <c r="L15" s="196">
        <v>2.89</v>
      </c>
      <c r="M15" s="196">
        <v>28.92</v>
      </c>
      <c r="N15" s="196">
        <v>11.57</v>
      </c>
      <c r="O15" s="196">
        <v>48.2</v>
      </c>
      <c r="P15" s="196">
        <v>11.57</v>
      </c>
      <c r="Q15" s="196">
        <v>1.93</v>
      </c>
      <c r="R15" s="196">
        <v>7.71</v>
      </c>
      <c r="S15" s="196">
        <v>5.78</v>
      </c>
      <c r="T15" s="196">
        <v>0</v>
      </c>
      <c r="U15" s="196">
        <v>59.97</v>
      </c>
      <c r="V15" s="196">
        <v>2.89</v>
      </c>
      <c r="W15" s="196">
        <v>6.75</v>
      </c>
      <c r="X15" s="196">
        <v>27.96</v>
      </c>
      <c r="Y15" s="196">
        <v>0</v>
      </c>
      <c r="Z15">
        <v>0</v>
      </c>
      <c r="AA15" s="196">
        <v>13.45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57.84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260.27999999999997</v>
      </c>
      <c r="L16" s="196">
        <v>2.89</v>
      </c>
      <c r="M16" s="196">
        <v>28.92</v>
      </c>
      <c r="N16" s="196">
        <v>11.57</v>
      </c>
      <c r="O16" s="196">
        <v>48.2</v>
      </c>
      <c r="P16" s="196">
        <v>11.57</v>
      </c>
      <c r="Q16" s="196">
        <v>1.93</v>
      </c>
      <c r="R16" s="196">
        <v>7.71</v>
      </c>
      <c r="S16" s="196">
        <v>5.78</v>
      </c>
      <c r="T16" s="196">
        <v>0</v>
      </c>
      <c r="U16" s="196">
        <v>59.97</v>
      </c>
      <c r="V16" s="196">
        <v>2.89</v>
      </c>
      <c r="W16" s="196">
        <v>6.75</v>
      </c>
      <c r="X16" s="196">
        <v>27.96</v>
      </c>
      <c r="Y16" s="196">
        <v>0</v>
      </c>
      <c r="Z16">
        <v>0</v>
      </c>
      <c r="AA16" s="196">
        <v>13.45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57.84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260.27999999999997</v>
      </c>
      <c r="L17" s="196">
        <v>2.89</v>
      </c>
      <c r="M17" s="196">
        <v>28.92</v>
      </c>
      <c r="N17" s="196">
        <v>11.57</v>
      </c>
      <c r="O17" s="196">
        <v>48.2</v>
      </c>
      <c r="P17" s="196">
        <v>11.57</v>
      </c>
      <c r="Q17" s="196">
        <v>1.93</v>
      </c>
      <c r="R17" s="196">
        <v>7.71</v>
      </c>
      <c r="S17" s="196">
        <v>5.78</v>
      </c>
      <c r="T17" s="196">
        <v>0</v>
      </c>
      <c r="U17" s="196">
        <v>59.97</v>
      </c>
      <c r="V17" s="196">
        <v>2.89</v>
      </c>
      <c r="W17" s="196">
        <v>6.75</v>
      </c>
      <c r="X17" s="196">
        <v>27.96</v>
      </c>
      <c r="Y17" s="196">
        <v>0</v>
      </c>
      <c r="Z17">
        <v>0</v>
      </c>
      <c r="AA17" s="196">
        <v>13.45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57.84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260.27999999999997</v>
      </c>
      <c r="L18" s="196">
        <v>2.89</v>
      </c>
      <c r="M18" s="196">
        <v>28.92</v>
      </c>
      <c r="N18" s="196">
        <v>11.57</v>
      </c>
      <c r="O18" s="196">
        <v>48.2</v>
      </c>
      <c r="P18" s="196">
        <v>11.57</v>
      </c>
      <c r="Q18" s="196">
        <v>1.93</v>
      </c>
      <c r="R18" s="196">
        <v>7.71</v>
      </c>
      <c r="S18" s="196">
        <v>5.78</v>
      </c>
      <c r="T18" s="196">
        <v>0</v>
      </c>
      <c r="U18" s="196">
        <v>59.97</v>
      </c>
      <c r="V18" s="196">
        <v>2.89</v>
      </c>
      <c r="W18" s="196">
        <v>6.75</v>
      </c>
      <c r="X18" s="196">
        <v>27.96</v>
      </c>
      <c r="Y18" s="196">
        <v>0</v>
      </c>
      <c r="Z18">
        <v>0</v>
      </c>
      <c r="AA18" s="196">
        <v>13.45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57.84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260.27999999999997</v>
      </c>
      <c r="L19" s="196">
        <v>2.89</v>
      </c>
      <c r="M19" s="196">
        <v>28.92</v>
      </c>
      <c r="N19" s="196">
        <v>11.57</v>
      </c>
      <c r="O19" s="196">
        <v>70.650000000000006</v>
      </c>
      <c r="P19" s="196">
        <v>11.57</v>
      </c>
      <c r="Q19" s="196">
        <v>1.93</v>
      </c>
      <c r="R19" s="196">
        <v>7.71</v>
      </c>
      <c r="S19" s="196">
        <v>5.78</v>
      </c>
      <c r="T19" s="196">
        <v>0</v>
      </c>
      <c r="U19" s="196">
        <v>59.97</v>
      </c>
      <c r="V19" s="196">
        <v>2.89</v>
      </c>
      <c r="W19" s="196">
        <v>6.75</v>
      </c>
      <c r="X19" s="196">
        <v>27.96</v>
      </c>
      <c r="Y19" s="196">
        <v>0</v>
      </c>
      <c r="Z19">
        <v>0</v>
      </c>
      <c r="AA19" s="196">
        <v>13.45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57.84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260.27999999999997</v>
      </c>
      <c r="L20" s="196">
        <v>2.89</v>
      </c>
      <c r="M20" s="196">
        <v>28.92</v>
      </c>
      <c r="N20" s="196">
        <v>11.57</v>
      </c>
      <c r="O20" s="196">
        <v>70.650000000000006</v>
      </c>
      <c r="P20" s="196">
        <v>11.57</v>
      </c>
      <c r="Q20" s="196">
        <v>1.93</v>
      </c>
      <c r="R20" s="196">
        <v>7.71</v>
      </c>
      <c r="S20" s="196">
        <v>5.78</v>
      </c>
      <c r="T20" s="196">
        <v>0</v>
      </c>
      <c r="U20" s="196">
        <v>59.97</v>
      </c>
      <c r="V20" s="196">
        <v>2.89</v>
      </c>
      <c r="W20" s="196">
        <v>6.75</v>
      </c>
      <c r="X20" s="196">
        <v>27.96</v>
      </c>
      <c r="Y20" s="196">
        <v>0</v>
      </c>
      <c r="Z20">
        <v>0</v>
      </c>
      <c r="AA20" s="196">
        <v>13.45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57.84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260.27999999999997</v>
      </c>
      <c r="L21" s="196">
        <v>2.89</v>
      </c>
      <c r="M21" s="196">
        <v>28.92</v>
      </c>
      <c r="N21" s="196">
        <v>11.57</v>
      </c>
      <c r="O21" s="196">
        <v>70.650000000000006</v>
      </c>
      <c r="P21" s="196">
        <v>11.57</v>
      </c>
      <c r="Q21" s="196">
        <v>1.93</v>
      </c>
      <c r="R21" s="196">
        <v>7.71</v>
      </c>
      <c r="S21" s="196">
        <v>5.78</v>
      </c>
      <c r="T21" s="196">
        <v>0</v>
      </c>
      <c r="U21" s="196">
        <v>59.97</v>
      </c>
      <c r="V21" s="196">
        <v>2.89</v>
      </c>
      <c r="W21" s="196">
        <v>6.75</v>
      </c>
      <c r="X21" s="196">
        <v>27.96</v>
      </c>
      <c r="Y21" s="196">
        <v>0</v>
      </c>
      <c r="Z21">
        <v>0</v>
      </c>
      <c r="AA21" s="196">
        <v>13.45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57.84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260.27999999999997</v>
      </c>
      <c r="L22" s="196">
        <v>2.89</v>
      </c>
      <c r="M22" s="196">
        <v>28.92</v>
      </c>
      <c r="N22" s="196">
        <v>11.57</v>
      </c>
      <c r="O22" s="196">
        <v>70.650000000000006</v>
      </c>
      <c r="P22" s="196">
        <v>11.57</v>
      </c>
      <c r="Q22" s="196">
        <v>1.93</v>
      </c>
      <c r="R22" s="196">
        <v>7.71</v>
      </c>
      <c r="S22" s="196">
        <v>5.78</v>
      </c>
      <c r="T22" s="196">
        <v>0</v>
      </c>
      <c r="U22" s="196">
        <v>59.97</v>
      </c>
      <c r="V22" s="196">
        <v>2.89</v>
      </c>
      <c r="W22" s="196">
        <v>6.75</v>
      </c>
      <c r="X22" s="196">
        <v>27.96</v>
      </c>
      <c r="Y22" s="196">
        <v>0</v>
      </c>
      <c r="Z22">
        <v>0</v>
      </c>
      <c r="AA22" s="196">
        <v>13.45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57.84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260.27999999999997</v>
      </c>
      <c r="L23" s="196">
        <v>2.89</v>
      </c>
      <c r="M23" s="196">
        <v>28.92</v>
      </c>
      <c r="N23" s="196">
        <v>11.57</v>
      </c>
      <c r="O23" s="196">
        <v>70.650000000000006</v>
      </c>
      <c r="P23" s="196">
        <v>11.57</v>
      </c>
      <c r="Q23" s="196">
        <v>1.93</v>
      </c>
      <c r="R23" s="196">
        <v>7.71</v>
      </c>
      <c r="S23" s="196">
        <v>5.78</v>
      </c>
      <c r="T23" s="196">
        <v>0</v>
      </c>
      <c r="U23" s="196">
        <v>59.97</v>
      </c>
      <c r="V23" s="196">
        <v>2.89</v>
      </c>
      <c r="W23" s="196">
        <v>6.75</v>
      </c>
      <c r="X23" s="196">
        <v>27.96</v>
      </c>
      <c r="Y23" s="196">
        <v>0</v>
      </c>
      <c r="Z23">
        <v>0</v>
      </c>
      <c r="AA23" s="196">
        <v>13.45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58.36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260.27999999999997</v>
      </c>
      <c r="L24" s="196">
        <v>2.89</v>
      </c>
      <c r="M24" s="196">
        <v>28.92</v>
      </c>
      <c r="N24" s="196">
        <v>11.57</v>
      </c>
      <c r="O24" s="196">
        <v>70.650000000000006</v>
      </c>
      <c r="P24" s="196">
        <v>11.57</v>
      </c>
      <c r="Q24" s="196">
        <v>1.93</v>
      </c>
      <c r="R24" s="196">
        <v>7.71</v>
      </c>
      <c r="S24" s="196">
        <v>5.78</v>
      </c>
      <c r="T24" s="196">
        <v>0</v>
      </c>
      <c r="U24" s="196">
        <v>59.97</v>
      </c>
      <c r="V24" s="196">
        <v>2.89</v>
      </c>
      <c r="W24" s="196">
        <v>6.75</v>
      </c>
      <c r="X24" s="196">
        <v>27.96</v>
      </c>
      <c r="Y24" s="196">
        <v>0</v>
      </c>
      <c r="Z24">
        <v>0</v>
      </c>
      <c r="AA24" s="196">
        <v>13.45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58.36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260.27999999999997</v>
      </c>
      <c r="L25" s="196">
        <v>2.89</v>
      </c>
      <c r="M25" s="196">
        <v>61.48</v>
      </c>
      <c r="N25" s="196">
        <v>24.1</v>
      </c>
      <c r="O25" s="196">
        <v>70.650000000000006</v>
      </c>
      <c r="P25" s="196">
        <v>23.93</v>
      </c>
      <c r="Q25" s="196">
        <v>1.93</v>
      </c>
      <c r="R25" s="196">
        <v>7.43</v>
      </c>
      <c r="S25" s="196">
        <v>5.78</v>
      </c>
      <c r="T25" s="196">
        <v>0</v>
      </c>
      <c r="U25" s="196">
        <v>59.97</v>
      </c>
      <c r="V25" s="196">
        <v>2.78</v>
      </c>
      <c r="W25" s="196">
        <v>14.08</v>
      </c>
      <c r="X25" s="196">
        <v>48.61</v>
      </c>
      <c r="Y25" s="196">
        <v>0</v>
      </c>
      <c r="Z25">
        <v>0</v>
      </c>
      <c r="AA25" s="196">
        <v>13.45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57.2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260.27999999999997</v>
      </c>
      <c r="L26" s="196">
        <v>2.89</v>
      </c>
      <c r="M26" s="196">
        <v>61.48</v>
      </c>
      <c r="N26" s="196">
        <v>24.1</v>
      </c>
      <c r="O26" s="196">
        <v>70.650000000000006</v>
      </c>
      <c r="P26" s="196">
        <v>23.93</v>
      </c>
      <c r="Q26" s="196">
        <v>1.93</v>
      </c>
      <c r="R26" s="196">
        <v>7.43</v>
      </c>
      <c r="S26" s="196">
        <v>5.78</v>
      </c>
      <c r="T26" s="196">
        <v>0</v>
      </c>
      <c r="U26" s="196">
        <v>59.97</v>
      </c>
      <c r="V26" s="196">
        <v>2.78</v>
      </c>
      <c r="W26" s="196">
        <v>14.73</v>
      </c>
      <c r="X26" s="196">
        <v>60.71</v>
      </c>
      <c r="Y26" s="196">
        <v>0</v>
      </c>
      <c r="Z26">
        <v>0</v>
      </c>
      <c r="AA26" s="196">
        <v>13.45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57.2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260.27999999999997</v>
      </c>
      <c r="L27" s="196">
        <v>2.89</v>
      </c>
      <c r="M27" s="196">
        <v>61.48</v>
      </c>
      <c r="N27" s="196">
        <v>24.1</v>
      </c>
      <c r="O27" s="196">
        <v>70.650000000000006</v>
      </c>
      <c r="P27" s="196">
        <v>23.93</v>
      </c>
      <c r="Q27" s="196">
        <v>1.93</v>
      </c>
      <c r="R27" s="196">
        <v>17.95</v>
      </c>
      <c r="S27" s="196">
        <v>5.78</v>
      </c>
      <c r="T27" s="196">
        <v>0</v>
      </c>
      <c r="U27" s="196">
        <v>59.97</v>
      </c>
      <c r="V27" s="196">
        <v>3.97</v>
      </c>
      <c r="W27" s="196">
        <v>14.53</v>
      </c>
      <c r="X27" s="196">
        <v>62.46</v>
      </c>
      <c r="Y27" s="196">
        <v>0</v>
      </c>
      <c r="Z27">
        <v>0</v>
      </c>
      <c r="AA27" s="196">
        <v>13.45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79.680000000000007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318.12</v>
      </c>
      <c r="L28" s="196">
        <v>9.08</v>
      </c>
      <c r="M28" s="196">
        <v>61.48</v>
      </c>
      <c r="N28" s="196">
        <v>24.1</v>
      </c>
      <c r="O28" s="196">
        <v>70.650000000000006</v>
      </c>
      <c r="P28" s="196">
        <v>23.93</v>
      </c>
      <c r="Q28" s="196">
        <v>4.62</v>
      </c>
      <c r="R28" s="196">
        <v>17.95</v>
      </c>
      <c r="S28" s="196">
        <v>11.17</v>
      </c>
      <c r="T28" s="196">
        <v>0</v>
      </c>
      <c r="U28" s="196">
        <v>59.97</v>
      </c>
      <c r="V28" s="196">
        <v>6.06</v>
      </c>
      <c r="W28" s="196">
        <v>14.73</v>
      </c>
      <c r="X28" s="196">
        <v>62.46</v>
      </c>
      <c r="Y28" s="196">
        <v>0</v>
      </c>
      <c r="Z28">
        <v>0</v>
      </c>
      <c r="AA28" s="196">
        <v>13.45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101.46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385.6</v>
      </c>
      <c r="L29" s="196">
        <v>9.08</v>
      </c>
      <c r="M29" s="196">
        <v>61.48</v>
      </c>
      <c r="N29" s="196">
        <v>24.1</v>
      </c>
      <c r="O29" s="196">
        <v>70.650000000000006</v>
      </c>
      <c r="P29" s="196">
        <v>23.93</v>
      </c>
      <c r="Q29" s="196">
        <v>4.62</v>
      </c>
      <c r="R29" s="196">
        <v>17.95</v>
      </c>
      <c r="S29" s="196">
        <v>11.17</v>
      </c>
      <c r="T29" s="196">
        <v>0</v>
      </c>
      <c r="U29" s="196">
        <v>59.97</v>
      </c>
      <c r="V29" s="196">
        <v>7.66</v>
      </c>
      <c r="W29" s="196">
        <v>14.73</v>
      </c>
      <c r="X29" s="196">
        <v>62.46</v>
      </c>
      <c r="Y29" s="196">
        <v>0</v>
      </c>
      <c r="Z29">
        <v>0</v>
      </c>
      <c r="AA29" s="196">
        <v>13.45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117.83</v>
      </c>
      <c r="AQ29" s="196">
        <v>0</v>
      </c>
      <c r="AR29" s="196">
        <v>0.48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433.8</v>
      </c>
      <c r="L30" s="196">
        <v>9.08</v>
      </c>
      <c r="M30" s="196">
        <v>61.48</v>
      </c>
      <c r="N30" s="196">
        <v>24.1</v>
      </c>
      <c r="O30" s="196">
        <v>70.650000000000006</v>
      </c>
      <c r="P30" s="196">
        <v>23.93</v>
      </c>
      <c r="Q30" s="196">
        <v>4.62</v>
      </c>
      <c r="R30" s="196">
        <v>17.95</v>
      </c>
      <c r="S30" s="196">
        <v>11.17</v>
      </c>
      <c r="T30" s="196">
        <v>0</v>
      </c>
      <c r="U30" s="196">
        <v>59.97</v>
      </c>
      <c r="V30" s="196">
        <v>7.53</v>
      </c>
      <c r="W30" s="196">
        <v>14.73</v>
      </c>
      <c r="X30" s="196">
        <v>62.46</v>
      </c>
      <c r="Y30" s="196">
        <v>0</v>
      </c>
      <c r="Z30">
        <v>0</v>
      </c>
      <c r="AA30" s="196">
        <v>13.45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117.83</v>
      </c>
      <c r="AQ30" s="196">
        <v>0</v>
      </c>
      <c r="AR30" s="196">
        <v>1.44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491.27</v>
      </c>
      <c r="L31" s="196">
        <v>9.08</v>
      </c>
      <c r="M31" s="196">
        <v>61.48</v>
      </c>
      <c r="N31" s="196">
        <v>24.1</v>
      </c>
      <c r="O31" s="196">
        <v>70.650000000000006</v>
      </c>
      <c r="P31" s="196">
        <v>23.93</v>
      </c>
      <c r="Q31" s="196">
        <v>4.62</v>
      </c>
      <c r="R31" s="196">
        <v>17.95</v>
      </c>
      <c r="S31" s="196">
        <v>11.17</v>
      </c>
      <c r="T31" s="196">
        <v>0</v>
      </c>
      <c r="U31" s="196">
        <v>59.97</v>
      </c>
      <c r="V31" s="196">
        <v>7.68</v>
      </c>
      <c r="W31" s="196">
        <v>14.73</v>
      </c>
      <c r="X31" s="196">
        <v>62.46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117.83</v>
      </c>
      <c r="AQ31" s="196">
        <v>0</v>
      </c>
      <c r="AR31" s="196">
        <v>4.8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491.28</v>
      </c>
      <c r="L32" s="196">
        <v>8.8800000000000008</v>
      </c>
      <c r="M32" s="196">
        <v>61.48</v>
      </c>
      <c r="N32" s="196">
        <v>24.1</v>
      </c>
      <c r="O32" s="196">
        <v>70.650000000000006</v>
      </c>
      <c r="P32" s="196">
        <v>23.93</v>
      </c>
      <c r="Q32" s="196">
        <v>4.59</v>
      </c>
      <c r="R32" s="196">
        <v>17.95</v>
      </c>
      <c r="S32" s="196">
        <v>11.17</v>
      </c>
      <c r="T32" s="196">
        <v>0</v>
      </c>
      <c r="U32" s="196">
        <v>59.97</v>
      </c>
      <c r="V32" s="196">
        <v>7.68</v>
      </c>
      <c r="W32" s="196">
        <v>14.73</v>
      </c>
      <c r="X32" s="196">
        <v>62.46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117.83</v>
      </c>
      <c r="AQ32" s="196">
        <v>0</v>
      </c>
      <c r="AR32" s="196">
        <v>9.6199999999999992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491.28</v>
      </c>
      <c r="L33" s="196">
        <v>9.08</v>
      </c>
      <c r="M33" s="196">
        <v>61.48</v>
      </c>
      <c r="N33" s="196">
        <v>24.1</v>
      </c>
      <c r="O33" s="196">
        <v>70.650000000000006</v>
      </c>
      <c r="P33" s="196">
        <v>23.93</v>
      </c>
      <c r="Q33" s="196">
        <v>4.62</v>
      </c>
      <c r="R33" s="196">
        <v>17.95</v>
      </c>
      <c r="S33" s="196">
        <v>11.17</v>
      </c>
      <c r="T33" s="196">
        <v>0</v>
      </c>
      <c r="U33" s="196">
        <v>59.97</v>
      </c>
      <c r="V33" s="196">
        <v>7.68</v>
      </c>
      <c r="W33" s="196">
        <v>14.73</v>
      </c>
      <c r="X33" s="196">
        <v>62.46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117.83</v>
      </c>
      <c r="AQ33" s="196">
        <v>0</v>
      </c>
      <c r="AR33" s="196">
        <v>19.170000000000002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491.28</v>
      </c>
      <c r="L34" s="196">
        <v>9.08</v>
      </c>
      <c r="M34" s="196">
        <v>61.48</v>
      </c>
      <c r="N34" s="196">
        <v>24.1</v>
      </c>
      <c r="O34" s="196">
        <v>70.650000000000006</v>
      </c>
      <c r="P34" s="196">
        <v>23.93</v>
      </c>
      <c r="Q34" s="196">
        <v>4.62</v>
      </c>
      <c r="R34" s="196">
        <v>17.95</v>
      </c>
      <c r="S34" s="196">
        <v>11.17</v>
      </c>
      <c r="T34" s="196">
        <v>0</v>
      </c>
      <c r="U34" s="196">
        <v>59.97</v>
      </c>
      <c r="V34" s="196">
        <v>7.68</v>
      </c>
      <c r="W34" s="196">
        <v>14.73</v>
      </c>
      <c r="X34" s="196">
        <v>62.46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117.83</v>
      </c>
      <c r="AQ34" s="196">
        <v>0</v>
      </c>
      <c r="AR34" s="196">
        <v>31.49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491.28</v>
      </c>
      <c r="L35" s="196">
        <v>9.08</v>
      </c>
      <c r="M35" s="196">
        <v>61.48</v>
      </c>
      <c r="N35" s="196">
        <v>24.1</v>
      </c>
      <c r="O35" s="196">
        <v>70.650000000000006</v>
      </c>
      <c r="P35" s="196">
        <v>23.93</v>
      </c>
      <c r="Q35" s="196">
        <v>4.62</v>
      </c>
      <c r="R35" s="196">
        <v>17.95</v>
      </c>
      <c r="S35" s="196">
        <v>11.17</v>
      </c>
      <c r="T35" s="196">
        <v>0</v>
      </c>
      <c r="U35" s="196">
        <v>59.97</v>
      </c>
      <c r="V35" s="196">
        <v>7.68</v>
      </c>
      <c r="W35" s="196">
        <v>14.73</v>
      </c>
      <c r="X35" s="196">
        <v>62.46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117.83</v>
      </c>
      <c r="AQ35" s="196">
        <v>0</v>
      </c>
      <c r="AR35" s="196">
        <v>40.869999999999997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491.28</v>
      </c>
      <c r="L36" s="196">
        <v>9.08</v>
      </c>
      <c r="M36" s="196">
        <v>61.48</v>
      </c>
      <c r="N36" s="196">
        <v>24.1</v>
      </c>
      <c r="O36" s="196">
        <v>70.650000000000006</v>
      </c>
      <c r="P36" s="196">
        <v>23.93</v>
      </c>
      <c r="Q36" s="196">
        <v>4.62</v>
      </c>
      <c r="R36" s="196">
        <v>17.95</v>
      </c>
      <c r="S36" s="196">
        <v>11.17</v>
      </c>
      <c r="T36" s="196">
        <v>0</v>
      </c>
      <c r="U36" s="196">
        <v>59.97</v>
      </c>
      <c r="V36" s="196">
        <v>7.68</v>
      </c>
      <c r="W36" s="196">
        <v>14.73</v>
      </c>
      <c r="X36" s="196">
        <v>62.46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107.68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117.83</v>
      </c>
      <c r="AQ36" s="196">
        <v>0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491.28</v>
      </c>
      <c r="L37" s="196">
        <v>9.08</v>
      </c>
      <c r="M37" s="196">
        <v>61.48</v>
      </c>
      <c r="N37" s="196">
        <v>24.1</v>
      </c>
      <c r="O37" s="196">
        <v>70.650000000000006</v>
      </c>
      <c r="P37" s="196">
        <v>23.93</v>
      </c>
      <c r="Q37" s="196">
        <v>4.62</v>
      </c>
      <c r="R37" s="196">
        <v>17.95</v>
      </c>
      <c r="S37" s="196">
        <v>11.17</v>
      </c>
      <c r="T37" s="196">
        <v>0</v>
      </c>
      <c r="U37" s="196">
        <v>59.97</v>
      </c>
      <c r="V37" s="196">
        <v>7.68</v>
      </c>
      <c r="W37" s="196">
        <v>14.73</v>
      </c>
      <c r="X37" s="196">
        <v>62.46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107.68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117.83</v>
      </c>
      <c r="AQ37" s="196">
        <v>0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491.28</v>
      </c>
      <c r="L38" s="196">
        <v>9.08</v>
      </c>
      <c r="M38" s="196">
        <v>61.48</v>
      </c>
      <c r="N38" s="196">
        <v>24.1</v>
      </c>
      <c r="O38" s="196">
        <v>70.650000000000006</v>
      </c>
      <c r="P38" s="196">
        <v>23.93</v>
      </c>
      <c r="Q38" s="196">
        <v>4.62</v>
      </c>
      <c r="R38" s="196">
        <v>17.95</v>
      </c>
      <c r="S38" s="196">
        <v>11.17</v>
      </c>
      <c r="T38" s="196">
        <v>0</v>
      </c>
      <c r="U38" s="196">
        <v>59.97</v>
      </c>
      <c r="V38" s="196">
        <v>7.68</v>
      </c>
      <c r="W38" s="196">
        <v>14.73</v>
      </c>
      <c r="X38" s="196">
        <v>62.46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107.68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117.83</v>
      </c>
      <c r="AQ38" s="196">
        <v>0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491.28</v>
      </c>
      <c r="L39" s="196">
        <v>9.08</v>
      </c>
      <c r="M39" s="196">
        <v>61.48</v>
      </c>
      <c r="N39" s="196">
        <v>25</v>
      </c>
      <c r="O39" s="196">
        <v>70.650000000000006</v>
      </c>
      <c r="P39" s="196">
        <v>23.93</v>
      </c>
      <c r="Q39" s="196">
        <v>4.62</v>
      </c>
      <c r="R39" s="196">
        <v>17.95</v>
      </c>
      <c r="S39" s="196">
        <v>11.17</v>
      </c>
      <c r="T39" s="196">
        <v>0</v>
      </c>
      <c r="U39" s="196">
        <v>59.97</v>
      </c>
      <c r="V39" s="196">
        <v>7.68</v>
      </c>
      <c r="W39" s="196">
        <v>14.73</v>
      </c>
      <c r="X39" s="196">
        <v>62.46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107.68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117.83</v>
      </c>
      <c r="AQ39" s="196">
        <v>0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491.28</v>
      </c>
      <c r="L40" s="196">
        <v>9.08</v>
      </c>
      <c r="M40" s="196">
        <v>61.48</v>
      </c>
      <c r="N40" s="196">
        <v>25</v>
      </c>
      <c r="O40" s="196">
        <v>70.650000000000006</v>
      </c>
      <c r="P40" s="196">
        <v>23.93</v>
      </c>
      <c r="Q40" s="196">
        <v>4.62</v>
      </c>
      <c r="R40" s="196">
        <v>17.95</v>
      </c>
      <c r="S40" s="196">
        <v>11.17</v>
      </c>
      <c r="T40" s="196">
        <v>0</v>
      </c>
      <c r="U40" s="196">
        <v>59.97</v>
      </c>
      <c r="V40" s="196">
        <v>7.68</v>
      </c>
      <c r="W40" s="196">
        <v>14.73</v>
      </c>
      <c r="X40" s="196">
        <v>62.46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107.68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117.83</v>
      </c>
      <c r="AQ40" s="196">
        <v>0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491.28</v>
      </c>
      <c r="L41" s="196">
        <v>9.08</v>
      </c>
      <c r="M41" s="196">
        <v>61.48</v>
      </c>
      <c r="N41" s="196">
        <v>25</v>
      </c>
      <c r="O41" s="196">
        <v>70.650000000000006</v>
      </c>
      <c r="P41" s="196">
        <v>23.93</v>
      </c>
      <c r="Q41" s="196">
        <v>4.62</v>
      </c>
      <c r="R41" s="196">
        <v>17.95</v>
      </c>
      <c r="S41" s="196">
        <v>11.17</v>
      </c>
      <c r="T41" s="196">
        <v>0</v>
      </c>
      <c r="U41" s="196">
        <v>59.97</v>
      </c>
      <c r="V41" s="196">
        <v>7.68</v>
      </c>
      <c r="W41" s="196">
        <v>14.73</v>
      </c>
      <c r="X41" s="196">
        <v>62.46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107.68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117.83</v>
      </c>
      <c r="AQ41" s="196">
        <v>0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491.28</v>
      </c>
      <c r="L42" s="196">
        <v>9.08</v>
      </c>
      <c r="M42" s="196">
        <v>61.48</v>
      </c>
      <c r="N42" s="196">
        <v>25</v>
      </c>
      <c r="O42" s="196">
        <v>70.650000000000006</v>
      </c>
      <c r="P42" s="196">
        <v>23.93</v>
      </c>
      <c r="Q42" s="196">
        <v>4.62</v>
      </c>
      <c r="R42" s="196">
        <v>17.95</v>
      </c>
      <c r="S42" s="196">
        <v>11.17</v>
      </c>
      <c r="T42" s="196">
        <v>0</v>
      </c>
      <c r="U42" s="196">
        <v>59.97</v>
      </c>
      <c r="V42" s="196">
        <v>7.68</v>
      </c>
      <c r="W42" s="196">
        <v>14.73</v>
      </c>
      <c r="X42" s="196">
        <v>62.46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107.68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117.83</v>
      </c>
      <c r="AQ42" s="196">
        <v>0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491.28</v>
      </c>
      <c r="L43" s="196">
        <v>9.08</v>
      </c>
      <c r="M43" s="196">
        <v>61.48</v>
      </c>
      <c r="N43" s="196">
        <v>25</v>
      </c>
      <c r="O43" s="196">
        <v>70.650000000000006</v>
      </c>
      <c r="P43" s="196">
        <v>23.93</v>
      </c>
      <c r="Q43" s="196">
        <v>4.62</v>
      </c>
      <c r="R43" s="196">
        <v>17.95</v>
      </c>
      <c r="S43" s="196">
        <v>11.17</v>
      </c>
      <c r="T43" s="196">
        <v>0</v>
      </c>
      <c r="U43" s="196">
        <v>59.97</v>
      </c>
      <c r="V43" s="196">
        <v>7.68</v>
      </c>
      <c r="W43" s="196">
        <v>14.73</v>
      </c>
      <c r="X43" s="196">
        <v>62.46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107.68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117.83</v>
      </c>
      <c r="AQ43" s="196">
        <v>0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491.28</v>
      </c>
      <c r="L44" s="196">
        <v>9.08</v>
      </c>
      <c r="M44" s="196">
        <v>61.48</v>
      </c>
      <c r="N44" s="196">
        <v>25</v>
      </c>
      <c r="O44" s="196">
        <v>70.650000000000006</v>
      </c>
      <c r="P44" s="196">
        <v>23.93</v>
      </c>
      <c r="Q44" s="196">
        <v>4.62</v>
      </c>
      <c r="R44" s="196">
        <v>17.95</v>
      </c>
      <c r="S44" s="196">
        <v>11.17</v>
      </c>
      <c r="T44" s="196">
        <v>0</v>
      </c>
      <c r="U44" s="196">
        <v>59.97</v>
      </c>
      <c r="V44" s="196">
        <v>7.68</v>
      </c>
      <c r="W44" s="196">
        <v>14.73</v>
      </c>
      <c r="X44" s="196">
        <v>62.46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107.68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117.83</v>
      </c>
      <c r="AQ44" s="196">
        <v>0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491.28</v>
      </c>
      <c r="L45" s="196">
        <v>9.08</v>
      </c>
      <c r="M45" s="196">
        <v>61.48</v>
      </c>
      <c r="N45" s="196">
        <v>25</v>
      </c>
      <c r="O45" s="196">
        <v>70.650000000000006</v>
      </c>
      <c r="P45" s="196">
        <v>23.93</v>
      </c>
      <c r="Q45" s="196">
        <v>4.62</v>
      </c>
      <c r="R45" s="196">
        <v>17.95</v>
      </c>
      <c r="S45" s="196">
        <v>11.17</v>
      </c>
      <c r="T45" s="196">
        <v>0</v>
      </c>
      <c r="U45" s="196">
        <v>59.97</v>
      </c>
      <c r="V45" s="196">
        <v>7.68</v>
      </c>
      <c r="W45" s="196">
        <v>14.73</v>
      </c>
      <c r="X45" s="196">
        <v>62.46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111.62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117.83</v>
      </c>
      <c r="AQ45" s="196">
        <v>0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491.28</v>
      </c>
      <c r="L46" s="196">
        <v>9.08</v>
      </c>
      <c r="M46" s="196">
        <v>61.48</v>
      </c>
      <c r="N46" s="196">
        <v>25</v>
      </c>
      <c r="O46" s="196">
        <v>70.650000000000006</v>
      </c>
      <c r="P46" s="196">
        <v>23.93</v>
      </c>
      <c r="Q46" s="196">
        <v>4.62</v>
      </c>
      <c r="R46" s="196">
        <v>17.95</v>
      </c>
      <c r="S46" s="196">
        <v>11.17</v>
      </c>
      <c r="T46" s="196">
        <v>0</v>
      </c>
      <c r="U46" s="196">
        <v>59.97</v>
      </c>
      <c r="V46" s="196">
        <v>7.68</v>
      </c>
      <c r="W46" s="196">
        <v>14.73</v>
      </c>
      <c r="X46" s="196">
        <v>62.46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111.62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117.83</v>
      </c>
      <c r="AQ46" s="196">
        <v>0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491.28</v>
      </c>
      <c r="L47" s="196">
        <v>9.08</v>
      </c>
      <c r="M47" s="196">
        <v>61.48</v>
      </c>
      <c r="N47" s="196">
        <v>25</v>
      </c>
      <c r="O47" s="196">
        <v>70.650000000000006</v>
      </c>
      <c r="P47" s="196">
        <v>23.93</v>
      </c>
      <c r="Q47" s="196">
        <v>4.62</v>
      </c>
      <c r="R47" s="196">
        <v>17.95</v>
      </c>
      <c r="S47" s="196">
        <v>11.17</v>
      </c>
      <c r="T47" s="196">
        <v>0</v>
      </c>
      <c r="U47" s="196">
        <v>59.97</v>
      </c>
      <c r="V47" s="196">
        <v>7.68</v>
      </c>
      <c r="W47" s="196">
        <v>14.73</v>
      </c>
      <c r="X47" s="196">
        <v>62.46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111.62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117.83</v>
      </c>
      <c r="AQ47" s="196">
        <v>0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491.28</v>
      </c>
      <c r="L48" s="196">
        <v>9.08</v>
      </c>
      <c r="M48" s="196">
        <v>61.48</v>
      </c>
      <c r="N48" s="196">
        <v>25</v>
      </c>
      <c r="O48" s="196">
        <v>70.650000000000006</v>
      </c>
      <c r="P48" s="196">
        <v>23.93</v>
      </c>
      <c r="Q48" s="196">
        <v>4.62</v>
      </c>
      <c r="R48" s="196">
        <v>17.95</v>
      </c>
      <c r="S48" s="196">
        <v>11.17</v>
      </c>
      <c r="T48" s="196">
        <v>0</v>
      </c>
      <c r="U48" s="196">
        <v>59.97</v>
      </c>
      <c r="V48" s="196">
        <v>7.68</v>
      </c>
      <c r="W48" s="196">
        <v>14.73</v>
      </c>
      <c r="X48" s="196">
        <v>62.46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111.62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117.83</v>
      </c>
      <c r="AQ48" s="196">
        <v>0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491.27</v>
      </c>
      <c r="L49" s="196">
        <v>9.08</v>
      </c>
      <c r="M49" s="196">
        <v>61.48</v>
      </c>
      <c r="N49" s="196">
        <v>25</v>
      </c>
      <c r="O49" s="196">
        <v>70.650000000000006</v>
      </c>
      <c r="P49" s="196">
        <v>23.93</v>
      </c>
      <c r="Q49" s="196">
        <v>4.62</v>
      </c>
      <c r="R49" s="196">
        <v>17.95</v>
      </c>
      <c r="S49" s="196">
        <v>11.17</v>
      </c>
      <c r="T49" s="196">
        <v>0</v>
      </c>
      <c r="U49" s="196">
        <v>59.97</v>
      </c>
      <c r="V49" s="196">
        <v>7.69</v>
      </c>
      <c r="W49" s="196">
        <v>14.73</v>
      </c>
      <c r="X49" s="196">
        <v>62.46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111.62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117.83</v>
      </c>
      <c r="AQ49" s="196">
        <v>0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491.28</v>
      </c>
      <c r="L50" s="196">
        <v>9.08</v>
      </c>
      <c r="M50" s="196">
        <v>61.48</v>
      </c>
      <c r="N50" s="196">
        <v>25</v>
      </c>
      <c r="O50" s="196">
        <v>70.650000000000006</v>
      </c>
      <c r="P50" s="196">
        <v>23.93</v>
      </c>
      <c r="Q50" s="196">
        <v>4.62</v>
      </c>
      <c r="R50" s="196">
        <v>17.95</v>
      </c>
      <c r="S50" s="196">
        <v>11.17</v>
      </c>
      <c r="T50" s="196">
        <v>0</v>
      </c>
      <c r="U50" s="196">
        <v>59.97</v>
      </c>
      <c r="V50" s="196">
        <v>7.69</v>
      </c>
      <c r="W50" s="196">
        <v>14.73</v>
      </c>
      <c r="X50" s="196">
        <v>62.46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115.56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117.83</v>
      </c>
      <c r="AQ50" s="196">
        <v>0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491.28</v>
      </c>
      <c r="L51" s="196">
        <v>9.08</v>
      </c>
      <c r="M51" s="196">
        <v>61.48</v>
      </c>
      <c r="N51" s="196">
        <v>25</v>
      </c>
      <c r="O51" s="196">
        <v>70.650000000000006</v>
      </c>
      <c r="P51" s="196">
        <v>23.93</v>
      </c>
      <c r="Q51" s="196">
        <v>4.62</v>
      </c>
      <c r="R51" s="196">
        <v>17.95</v>
      </c>
      <c r="S51" s="196">
        <v>11.17</v>
      </c>
      <c r="T51" s="196">
        <v>0</v>
      </c>
      <c r="U51" s="196">
        <v>59.97</v>
      </c>
      <c r="V51" s="196">
        <v>7.69</v>
      </c>
      <c r="W51" s="196">
        <v>14.73</v>
      </c>
      <c r="X51" s="196">
        <v>62.46</v>
      </c>
      <c r="Y51" s="196">
        <v>0</v>
      </c>
      <c r="Z51">
        <v>0</v>
      </c>
      <c r="AA51" s="196">
        <v>16.12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99.61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117.83</v>
      </c>
      <c r="AQ51" s="196">
        <v>0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491.28</v>
      </c>
      <c r="L52" s="196">
        <v>9.08</v>
      </c>
      <c r="M52" s="196">
        <v>61.48</v>
      </c>
      <c r="N52" s="196">
        <v>25</v>
      </c>
      <c r="O52" s="196">
        <v>70.650000000000006</v>
      </c>
      <c r="P52" s="196">
        <v>23.93</v>
      </c>
      <c r="Q52" s="196">
        <v>4.62</v>
      </c>
      <c r="R52" s="196">
        <v>17.95</v>
      </c>
      <c r="S52" s="196">
        <v>11.17</v>
      </c>
      <c r="T52" s="196">
        <v>0</v>
      </c>
      <c r="U52" s="196">
        <v>59.97</v>
      </c>
      <c r="V52" s="196">
        <v>7.69</v>
      </c>
      <c r="W52" s="196">
        <v>14.73</v>
      </c>
      <c r="X52" s="196">
        <v>62.46</v>
      </c>
      <c r="Y52" s="196">
        <v>0</v>
      </c>
      <c r="Z52">
        <v>0</v>
      </c>
      <c r="AA52" s="196">
        <v>16.12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99.61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117.83</v>
      </c>
      <c r="AQ52" s="196">
        <v>0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491.28</v>
      </c>
      <c r="L53" s="196">
        <v>9.08</v>
      </c>
      <c r="M53" s="196">
        <v>61.48</v>
      </c>
      <c r="N53" s="196">
        <v>25</v>
      </c>
      <c r="O53" s="196">
        <v>70.650000000000006</v>
      </c>
      <c r="P53" s="196">
        <v>23.93</v>
      </c>
      <c r="Q53" s="196">
        <v>4.62</v>
      </c>
      <c r="R53" s="196">
        <v>17.95</v>
      </c>
      <c r="S53" s="196">
        <v>11.17</v>
      </c>
      <c r="T53" s="196">
        <v>0</v>
      </c>
      <c r="U53" s="196">
        <v>59.97</v>
      </c>
      <c r="V53" s="196">
        <v>7.69</v>
      </c>
      <c r="W53" s="196">
        <v>14.73</v>
      </c>
      <c r="X53" s="196">
        <v>62.46</v>
      </c>
      <c r="Y53" s="196">
        <v>0</v>
      </c>
      <c r="Z53">
        <v>0</v>
      </c>
      <c r="AA53" s="196">
        <v>16.12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99.61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117.83</v>
      </c>
      <c r="AQ53" s="196">
        <v>0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491.28</v>
      </c>
      <c r="L54" s="196">
        <v>9.08</v>
      </c>
      <c r="M54" s="196">
        <v>61.48</v>
      </c>
      <c r="N54" s="196">
        <v>25</v>
      </c>
      <c r="O54" s="196">
        <v>70.650000000000006</v>
      </c>
      <c r="P54" s="196">
        <v>23.93</v>
      </c>
      <c r="Q54" s="196">
        <v>4.62</v>
      </c>
      <c r="R54" s="196">
        <v>17.95</v>
      </c>
      <c r="S54" s="196">
        <v>11.17</v>
      </c>
      <c r="T54" s="196">
        <v>0</v>
      </c>
      <c r="U54" s="196">
        <v>59.97</v>
      </c>
      <c r="V54" s="196">
        <v>7.68</v>
      </c>
      <c r="W54" s="196">
        <v>14.73</v>
      </c>
      <c r="X54" s="196">
        <v>62.46</v>
      </c>
      <c r="Y54" s="196">
        <v>0</v>
      </c>
      <c r="Z54">
        <v>0</v>
      </c>
      <c r="AA54" s="196">
        <v>16.12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99.61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117.83</v>
      </c>
      <c r="AQ54" s="196">
        <v>0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491.27</v>
      </c>
      <c r="L55" s="196">
        <v>9.08</v>
      </c>
      <c r="M55" s="196">
        <v>61.48</v>
      </c>
      <c r="N55" s="196">
        <v>25</v>
      </c>
      <c r="O55" s="196">
        <v>70.650000000000006</v>
      </c>
      <c r="P55" s="196">
        <v>23.93</v>
      </c>
      <c r="Q55" s="196">
        <v>4.62</v>
      </c>
      <c r="R55" s="196">
        <v>17.95</v>
      </c>
      <c r="S55" s="196">
        <v>11.18</v>
      </c>
      <c r="T55" s="196">
        <v>0</v>
      </c>
      <c r="U55" s="196">
        <v>59.97</v>
      </c>
      <c r="V55" s="196">
        <v>7.68</v>
      </c>
      <c r="W55" s="196">
        <v>14.73</v>
      </c>
      <c r="X55" s="196">
        <v>62.46</v>
      </c>
      <c r="Y55" s="196">
        <v>0</v>
      </c>
      <c r="Z55">
        <v>0</v>
      </c>
      <c r="AA55" s="196">
        <v>16.12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99.61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117.83</v>
      </c>
      <c r="AQ55" s="196">
        <v>0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491.27</v>
      </c>
      <c r="L56" s="196">
        <v>9.08</v>
      </c>
      <c r="M56" s="196">
        <v>61.48</v>
      </c>
      <c r="N56" s="196">
        <v>25</v>
      </c>
      <c r="O56" s="196">
        <v>70.650000000000006</v>
      </c>
      <c r="P56" s="196">
        <v>23.93</v>
      </c>
      <c r="Q56" s="196">
        <v>4.62</v>
      </c>
      <c r="R56" s="196">
        <v>17.95</v>
      </c>
      <c r="S56" s="196">
        <v>11.18</v>
      </c>
      <c r="T56" s="196">
        <v>0</v>
      </c>
      <c r="U56" s="196">
        <v>59.97</v>
      </c>
      <c r="V56" s="196">
        <v>7.68</v>
      </c>
      <c r="W56" s="196">
        <v>14.73</v>
      </c>
      <c r="X56" s="196">
        <v>62.46</v>
      </c>
      <c r="Y56" s="196">
        <v>0</v>
      </c>
      <c r="Z56">
        <v>0</v>
      </c>
      <c r="AA56" s="196">
        <v>16.12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99.61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117.83</v>
      </c>
      <c r="AQ56" s="196">
        <v>0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491.27</v>
      </c>
      <c r="L57" s="196">
        <v>9.08</v>
      </c>
      <c r="M57" s="196">
        <v>61.48</v>
      </c>
      <c r="N57" s="196">
        <v>25</v>
      </c>
      <c r="O57" s="196">
        <v>70.650000000000006</v>
      </c>
      <c r="P57" s="196">
        <v>23.93</v>
      </c>
      <c r="Q57" s="196">
        <v>4.62</v>
      </c>
      <c r="R57" s="196">
        <v>17.95</v>
      </c>
      <c r="S57" s="196">
        <v>11.18</v>
      </c>
      <c r="T57" s="196">
        <v>0</v>
      </c>
      <c r="U57" s="196">
        <v>59.97</v>
      </c>
      <c r="V57" s="196">
        <v>7.68</v>
      </c>
      <c r="W57" s="196">
        <v>14.73</v>
      </c>
      <c r="X57" s="196">
        <v>62.46</v>
      </c>
      <c r="Y57" s="196">
        <v>0</v>
      </c>
      <c r="Z57">
        <v>0</v>
      </c>
      <c r="AA57" s="196">
        <v>16.12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82.25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117.83</v>
      </c>
      <c r="AQ57" s="196">
        <v>0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491.27</v>
      </c>
      <c r="L58" s="196">
        <v>9.08</v>
      </c>
      <c r="M58" s="196">
        <v>61.48</v>
      </c>
      <c r="N58" s="196">
        <v>25</v>
      </c>
      <c r="O58" s="196">
        <v>70.650000000000006</v>
      </c>
      <c r="P58" s="196">
        <v>23.93</v>
      </c>
      <c r="Q58" s="196">
        <v>4.62</v>
      </c>
      <c r="R58" s="196">
        <v>17.95</v>
      </c>
      <c r="S58" s="196">
        <v>11.18</v>
      </c>
      <c r="T58" s="196">
        <v>0</v>
      </c>
      <c r="U58" s="196">
        <v>59.97</v>
      </c>
      <c r="V58" s="196">
        <v>7.68</v>
      </c>
      <c r="W58" s="196">
        <v>14.73</v>
      </c>
      <c r="X58" s="196">
        <v>62.46</v>
      </c>
      <c r="Y58" s="196">
        <v>0</v>
      </c>
      <c r="Z58">
        <v>0</v>
      </c>
      <c r="AA58" s="196">
        <v>16.12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82.25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117.83</v>
      </c>
      <c r="AQ58" s="196">
        <v>0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491.27</v>
      </c>
      <c r="L59" s="196">
        <v>9.08</v>
      </c>
      <c r="M59" s="196">
        <v>61.48</v>
      </c>
      <c r="N59" s="196">
        <v>25</v>
      </c>
      <c r="O59" s="196">
        <v>70.650000000000006</v>
      </c>
      <c r="P59" s="196">
        <v>23.93</v>
      </c>
      <c r="Q59" s="196">
        <v>4.62</v>
      </c>
      <c r="R59" s="196">
        <v>17.95</v>
      </c>
      <c r="S59" s="196">
        <v>11.18</v>
      </c>
      <c r="T59" s="196">
        <v>0</v>
      </c>
      <c r="U59" s="196">
        <v>59.97</v>
      </c>
      <c r="V59" s="196">
        <v>7.68</v>
      </c>
      <c r="W59" s="196">
        <v>14.73</v>
      </c>
      <c r="X59" s="196">
        <v>62.46</v>
      </c>
      <c r="Y59" s="196">
        <v>0</v>
      </c>
      <c r="Z59">
        <v>0</v>
      </c>
      <c r="AA59" s="196">
        <v>15.67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117.83</v>
      </c>
      <c r="AQ59" s="196">
        <v>0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491.27</v>
      </c>
      <c r="L60" s="196">
        <v>9.08</v>
      </c>
      <c r="M60" s="196">
        <v>61.48</v>
      </c>
      <c r="N60" s="196">
        <v>25</v>
      </c>
      <c r="O60" s="196">
        <v>70.650000000000006</v>
      </c>
      <c r="P60" s="196">
        <v>23.93</v>
      </c>
      <c r="Q60" s="196">
        <v>4.62</v>
      </c>
      <c r="R60" s="196">
        <v>17.95</v>
      </c>
      <c r="S60" s="196">
        <v>11.18</v>
      </c>
      <c r="T60" s="196">
        <v>0</v>
      </c>
      <c r="U60" s="196">
        <v>59.97</v>
      </c>
      <c r="V60" s="196">
        <v>7.68</v>
      </c>
      <c r="W60" s="196">
        <v>14.73</v>
      </c>
      <c r="X60" s="196">
        <v>62.46</v>
      </c>
      <c r="Y60" s="196">
        <v>0</v>
      </c>
      <c r="Z60">
        <v>0</v>
      </c>
      <c r="AA60" s="196">
        <v>15.67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117.83</v>
      </c>
      <c r="AQ60" s="196">
        <v>0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491.27</v>
      </c>
      <c r="L61" s="196">
        <v>9.08</v>
      </c>
      <c r="M61" s="196">
        <v>61.48</v>
      </c>
      <c r="N61" s="196">
        <v>25</v>
      </c>
      <c r="O61" s="196">
        <v>70.650000000000006</v>
      </c>
      <c r="P61" s="196">
        <v>23.93</v>
      </c>
      <c r="Q61" s="196">
        <v>4.62</v>
      </c>
      <c r="R61" s="196">
        <v>17.95</v>
      </c>
      <c r="S61" s="196">
        <v>11.18</v>
      </c>
      <c r="T61" s="196">
        <v>0</v>
      </c>
      <c r="U61" s="196">
        <v>59.97</v>
      </c>
      <c r="V61" s="196">
        <v>7.68</v>
      </c>
      <c r="W61" s="196">
        <v>14.73</v>
      </c>
      <c r="X61" s="196">
        <v>62.46</v>
      </c>
      <c r="Y61" s="196">
        <v>0</v>
      </c>
      <c r="Z61">
        <v>0</v>
      </c>
      <c r="AA61" s="196">
        <v>15.67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117.83</v>
      </c>
      <c r="AQ61" s="196">
        <v>0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491.27</v>
      </c>
      <c r="L62" s="196">
        <v>9.08</v>
      </c>
      <c r="M62" s="196">
        <v>61.48</v>
      </c>
      <c r="N62" s="196">
        <v>25</v>
      </c>
      <c r="O62" s="196">
        <v>70.650000000000006</v>
      </c>
      <c r="P62" s="196">
        <v>23.93</v>
      </c>
      <c r="Q62" s="196">
        <v>4.62</v>
      </c>
      <c r="R62" s="196">
        <v>17.95</v>
      </c>
      <c r="S62" s="196">
        <v>11.18</v>
      </c>
      <c r="T62" s="196">
        <v>0</v>
      </c>
      <c r="U62" s="196">
        <v>59.97</v>
      </c>
      <c r="V62" s="196">
        <v>7.68</v>
      </c>
      <c r="W62" s="196">
        <v>14.73</v>
      </c>
      <c r="X62" s="196">
        <v>62.46</v>
      </c>
      <c r="Y62" s="196">
        <v>0</v>
      </c>
      <c r="Z62">
        <v>0</v>
      </c>
      <c r="AA62" s="196">
        <v>15.67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117.83</v>
      </c>
      <c r="AQ62" s="196">
        <v>0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491.27</v>
      </c>
      <c r="L63" s="196">
        <v>9.08</v>
      </c>
      <c r="M63" s="196">
        <v>61.48</v>
      </c>
      <c r="N63" s="196">
        <v>25</v>
      </c>
      <c r="O63" s="196">
        <v>70.650000000000006</v>
      </c>
      <c r="P63" s="196">
        <v>23.93</v>
      </c>
      <c r="Q63" s="196">
        <v>4.62</v>
      </c>
      <c r="R63" s="196">
        <v>17.95</v>
      </c>
      <c r="S63" s="196">
        <v>11.18</v>
      </c>
      <c r="T63" s="196">
        <v>0</v>
      </c>
      <c r="U63" s="196">
        <v>59.97</v>
      </c>
      <c r="V63" s="196">
        <v>7.68</v>
      </c>
      <c r="W63" s="196">
        <v>14.73</v>
      </c>
      <c r="X63" s="196">
        <v>62.46</v>
      </c>
      <c r="Y63" s="196">
        <v>0</v>
      </c>
      <c r="Z63">
        <v>0</v>
      </c>
      <c r="AA63" s="196">
        <v>15.67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82.25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117.83</v>
      </c>
      <c r="AQ63" s="196">
        <v>0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491.27</v>
      </c>
      <c r="L64" s="196">
        <v>9.08</v>
      </c>
      <c r="M64" s="196">
        <v>61.48</v>
      </c>
      <c r="N64" s="196">
        <v>25</v>
      </c>
      <c r="O64" s="196">
        <v>70.650000000000006</v>
      </c>
      <c r="P64" s="196">
        <v>23.93</v>
      </c>
      <c r="Q64" s="196">
        <v>4.62</v>
      </c>
      <c r="R64" s="196">
        <v>17.95</v>
      </c>
      <c r="S64" s="196">
        <v>11.18</v>
      </c>
      <c r="T64" s="196">
        <v>0</v>
      </c>
      <c r="U64" s="196">
        <v>59.97</v>
      </c>
      <c r="V64" s="196">
        <v>7.68</v>
      </c>
      <c r="W64" s="196">
        <v>14.73</v>
      </c>
      <c r="X64" s="196">
        <v>62.46</v>
      </c>
      <c r="Y64" s="196">
        <v>0</v>
      </c>
      <c r="Z64">
        <v>0</v>
      </c>
      <c r="AA64" s="196">
        <v>15.67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82.25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117.83</v>
      </c>
      <c r="AQ64" s="196">
        <v>0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491.27</v>
      </c>
      <c r="L65" s="196">
        <v>9.08</v>
      </c>
      <c r="M65" s="196">
        <v>61.48</v>
      </c>
      <c r="N65" s="196">
        <v>25</v>
      </c>
      <c r="O65" s="196">
        <v>70.650000000000006</v>
      </c>
      <c r="P65" s="196">
        <v>23.93</v>
      </c>
      <c r="Q65" s="196">
        <v>4.62</v>
      </c>
      <c r="R65" s="196">
        <v>17.95</v>
      </c>
      <c r="S65" s="196">
        <v>11.18</v>
      </c>
      <c r="T65" s="196">
        <v>0</v>
      </c>
      <c r="U65" s="196">
        <v>59.97</v>
      </c>
      <c r="V65" s="196">
        <v>7.68</v>
      </c>
      <c r="W65" s="196">
        <v>14.73</v>
      </c>
      <c r="X65" s="196">
        <v>62.46</v>
      </c>
      <c r="Y65" s="196">
        <v>0</v>
      </c>
      <c r="Z65">
        <v>0</v>
      </c>
      <c r="AA65" s="196">
        <v>15.67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82.25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117.83</v>
      </c>
      <c r="AQ65" s="196">
        <v>0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491.27</v>
      </c>
      <c r="L66" s="196">
        <v>9.08</v>
      </c>
      <c r="M66" s="196">
        <v>61.48</v>
      </c>
      <c r="N66" s="196">
        <v>25</v>
      </c>
      <c r="O66" s="196">
        <v>70.650000000000006</v>
      </c>
      <c r="P66" s="196">
        <v>23.93</v>
      </c>
      <c r="Q66" s="196">
        <v>4.62</v>
      </c>
      <c r="R66" s="196">
        <v>17.95</v>
      </c>
      <c r="S66" s="196">
        <v>11.18</v>
      </c>
      <c r="T66" s="196">
        <v>0</v>
      </c>
      <c r="U66" s="196">
        <v>59.97</v>
      </c>
      <c r="V66" s="196">
        <v>7.68</v>
      </c>
      <c r="W66" s="196">
        <v>14.73</v>
      </c>
      <c r="X66" s="196">
        <v>62.46</v>
      </c>
      <c r="Y66" s="196">
        <v>0</v>
      </c>
      <c r="Z66">
        <v>0</v>
      </c>
      <c r="AA66" s="196">
        <v>15.67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99.61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117.83</v>
      </c>
      <c r="AQ66" s="196">
        <v>0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491.27</v>
      </c>
      <c r="L67" s="196">
        <v>9.08</v>
      </c>
      <c r="M67" s="196">
        <v>61.48</v>
      </c>
      <c r="N67" s="196">
        <v>25</v>
      </c>
      <c r="O67" s="196">
        <v>70.650000000000006</v>
      </c>
      <c r="P67" s="196">
        <v>23.93</v>
      </c>
      <c r="Q67" s="196">
        <v>4.62</v>
      </c>
      <c r="R67" s="196">
        <v>17.95</v>
      </c>
      <c r="S67" s="196">
        <v>11.18</v>
      </c>
      <c r="T67" s="196">
        <v>0</v>
      </c>
      <c r="U67" s="196">
        <v>59.97</v>
      </c>
      <c r="V67" s="196">
        <v>7.68</v>
      </c>
      <c r="W67" s="196">
        <v>14.73</v>
      </c>
      <c r="X67" s="196">
        <v>62.46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117.83</v>
      </c>
      <c r="AQ67" s="196">
        <v>0</v>
      </c>
      <c r="AR67" s="196">
        <v>31.98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491.28</v>
      </c>
      <c r="L68" s="196">
        <v>9.02</v>
      </c>
      <c r="M68" s="196">
        <v>61.48</v>
      </c>
      <c r="N68" s="196">
        <v>25</v>
      </c>
      <c r="O68" s="196">
        <v>70.650000000000006</v>
      </c>
      <c r="P68" s="196">
        <v>23.93</v>
      </c>
      <c r="Q68" s="196">
        <v>4.62</v>
      </c>
      <c r="R68" s="196">
        <v>17.95</v>
      </c>
      <c r="S68" s="196">
        <v>11.17</v>
      </c>
      <c r="T68" s="196">
        <v>0</v>
      </c>
      <c r="U68" s="196">
        <v>59.97</v>
      </c>
      <c r="V68" s="196">
        <v>7.68</v>
      </c>
      <c r="W68" s="196">
        <v>14.73</v>
      </c>
      <c r="X68" s="196">
        <v>62.46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117.83</v>
      </c>
      <c r="AQ68" s="196">
        <v>0</v>
      </c>
      <c r="AR68" s="196">
        <v>10.5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491.28</v>
      </c>
      <c r="L69" s="196">
        <v>9.08</v>
      </c>
      <c r="M69" s="196">
        <v>61.48</v>
      </c>
      <c r="N69" s="196">
        <v>25</v>
      </c>
      <c r="O69" s="196">
        <v>70.650000000000006</v>
      </c>
      <c r="P69" s="196">
        <v>23.93</v>
      </c>
      <c r="Q69" s="196">
        <v>4.62</v>
      </c>
      <c r="R69" s="196">
        <v>17.95</v>
      </c>
      <c r="S69" s="196">
        <v>11.17</v>
      </c>
      <c r="T69" s="196">
        <v>0</v>
      </c>
      <c r="U69" s="196">
        <v>59.97</v>
      </c>
      <c r="V69" s="196">
        <v>7.68</v>
      </c>
      <c r="W69" s="196">
        <v>14.73</v>
      </c>
      <c r="X69" s="196">
        <v>62.46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139.18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117.83</v>
      </c>
      <c r="AQ69" s="196">
        <v>0</v>
      </c>
      <c r="AR69" s="196">
        <v>3.09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491.28</v>
      </c>
      <c r="L70" s="196">
        <v>9.08</v>
      </c>
      <c r="M70" s="196">
        <v>61.48</v>
      </c>
      <c r="N70" s="196">
        <v>25</v>
      </c>
      <c r="O70" s="196">
        <v>70.650000000000006</v>
      </c>
      <c r="P70" s="196">
        <v>23.93</v>
      </c>
      <c r="Q70" s="196">
        <v>4.62</v>
      </c>
      <c r="R70" s="196">
        <v>17.95</v>
      </c>
      <c r="S70" s="196">
        <v>11.17</v>
      </c>
      <c r="T70" s="196">
        <v>0</v>
      </c>
      <c r="U70" s="196">
        <v>59.97</v>
      </c>
      <c r="V70" s="196">
        <v>7.68</v>
      </c>
      <c r="W70" s="196">
        <v>14.73</v>
      </c>
      <c r="X70" s="196">
        <v>62.46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139.18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117.83</v>
      </c>
      <c r="AQ70" s="196">
        <v>0</v>
      </c>
      <c r="AR70" s="196">
        <v>0.96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491.28</v>
      </c>
      <c r="L71" s="196">
        <v>9.08</v>
      </c>
      <c r="M71" s="196">
        <v>61.48</v>
      </c>
      <c r="N71" s="196">
        <v>25</v>
      </c>
      <c r="O71" s="196">
        <v>70.650000000000006</v>
      </c>
      <c r="P71" s="196">
        <v>23.93</v>
      </c>
      <c r="Q71" s="196">
        <v>4.62</v>
      </c>
      <c r="R71" s="196">
        <v>17.95</v>
      </c>
      <c r="S71" s="196">
        <v>11.17</v>
      </c>
      <c r="T71" s="196">
        <v>0</v>
      </c>
      <c r="U71" s="196">
        <v>59.97</v>
      </c>
      <c r="V71" s="196">
        <v>7.68</v>
      </c>
      <c r="W71" s="196">
        <v>14.73</v>
      </c>
      <c r="X71" s="196">
        <v>62.46</v>
      </c>
      <c r="Y71" s="196">
        <v>0</v>
      </c>
      <c r="Z71">
        <v>0</v>
      </c>
      <c r="AA71" s="196">
        <v>16.12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139.18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117.83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491.28</v>
      </c>
      <c r="L72" s="196">
        <v>9.08</v>
      </c>
      <c r="M72" s="196">
        <v>61.48</v>
      </c>
      <c r="N72" s="196">
        <v>25</v>
      </c>
      <c r="O72" s="196">
        <v>70.650000000000006</v>
      </c>
      <c r="P72" s="196">
        <v>23.93</v>
      </c>
      <c r="Q72" s="196">
        <v>4.62</v>
      </c>
      <c r="R72" s="196">
        <v>17.95</v>
      </c>
      <c r="S72" s="196">
        <v>11.17</v>
      </c>
      <c r="T72" s="196">
        <v>0</v>
      </c>
      <c r="U72" s="196">
        <v>59.97</v>
      </c>
      <c r="V72" s="196">
        <v>7.68</v>
      </c>
      <c r="W72" s="196">
        <v>14.73</v>
      </c>
      <c r="X72" s="196">
        <v>62.46</v>
      </c>
      <c r="Y72" s="196">
        <v>0</v>
      </c>
      <c r="Z72">
        <v>0</v>
      </c>
      <c r="AA72" s="196">
        <v>16.12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139.18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117.83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491.28</v>
      </c>
      <c r="L73" s="196">
        <v>9.08</v>
      </c>
      <c r="M73" s="196">
        <v>61.48</v>
      </c>
      <c r="N73" s="196">
        <v>25</v>
      </c>
      <c r="O73" s="196">
        <v>70.650000000000006</v>
      </c>
      <c r="P73" s="196">
        <v>23.93</v>
      </c>
      <c r="Q73" s="196">
        <v>4.62</v>
      </c>
      <c r="R73" s="196">
        <v>17.95</v>
      </c>
      <c r="S73" s="196">
        <v>11.17</v>
      </c>
      <c r="T73" s="196">
        <v>0</v>
      </c>
      <c r="U73" s="196">
        <v>59.97</v>
      </c>
      <c r="V73" s="196">
        <v>7.68</v>
      </c>
      <c r="W73" s="196">
        <v>14.73</v>
      </c>
      <c r="X73" s="196">
        <v>62.46</v>
      </c>
      <c r="Y73" s="196">
        <v>0</v>
      </c>
      <c r="Z73">
        <v>0</v>
      </c>
      <c r="AA73" s="196">
        <v>16.12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139.18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117.83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491.28</v>
      </c>
      <c r="L74" s="196">
        <v>9.08</v>
      </c>
      <c r="M74" s="196">
        <v>61.48</v>
      </c>
      <c r="N74" s="196">
        <v>25</v>
      </c>
      <c r="O74" s="196">
        <v>70.650000000000006</v>
      </c>
      <c r="P74" s="196">
        <v>23.93</v>
      </c>
      <c r="Q74" s="196">
        <v>4.62</v>
      </c>
      <c r="R74" s="196">
        <v>17.95</v>
      </c>
      <c r="S74" s="196">
        <v>11.17</v>
      </c>
      <c r="T74" s="196">
        <v>0</v>
      </c>
      <c r="U74" s="196">
        <v>59.97</v>
      </c>
      <c r="V74" s="196">
        <v>7.68</v>
      </c>
      <c r="W74" s="196">
        <v>14.73</v>
      </c>
      <c r="X74" s="196">
        <v>62.46</v>
      </c>
      <c r="Y74" s="196">
        <v>0</v>
      </c>
      <c r="Z74">
        <v>0</v>
      </c>
      <c r="AA74" s="196">
        <v>16.12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139.18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117.83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491.28</v>
      </c>
      <c r="L75" s="196">
        <v>9.08</v>
      </c>
      <c r="M75" s="196">
        <v>61.48</v>
      </c>
      <c r="N75" s="196">
        <v>25</v>
      </c>
      <c r="O75" s="196">
        <v>70.650000000000006</v>
      </c>
      <c r="P75" s="196">
        <v>23.93</v>
      </c>
      <c r="Q75" s="196">
        <v>4.62</v>
      </c>
      <c r="R75" s="196">
        <v>17.95</v>
      </c>
      <c r="S75" s="196">
        <v>11.17</v>
      </c>
      <c r="T75" s="196">
        <v>0</v>
      </c>
      <c r="U75" s="196">
        <v>59.97</v>
      </c>
      <c r="V75" s="196">
        <v>7.68</v>
      </c>
      <c r="W75" s="196">
        <v>14.73</v>
      </c>
      <c r="X75" s="196">
        <v>62.46</v>
      </c>
      <c r="Y75" s="196">
        <v>0</v>
      </c>
      <c r="Z75">
        <v>0</v>
      </c>
      <c r="AA75" s="196">
        <v>16.12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139.18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117.83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491.28</v>
      </c>
      <c r="L76" s="196">
        <v>9.08</v>
      </c>
      <c r="M76" s="196">
        <v>61.48</v>
      </c>
      <c r="N76" s="196">
        <v>25</v>
      </c>
      <c r="O76" s="196">
        <v>70.650000000000006</v>
      </c>
      <c r="P76" s="196">
        <v>23.93</v>
      </c>
      <c r="Q76" s="196">
        <v>4.62</v>
      </c>
      <c r="R76" s="196">
        <v>17.95</v>
      </c>
      <c r="S76" s="196">
        <v>11.17</v>
      </c>
      <c r="T76" s="196">
        <v>0</v>
      </c>
      <c r="U76" s="196">
        <v>59.97</v>
      </c>
      <c r="V76" s="196">
        <v>7.68</v>
      </c>
      <c r="W76" s="196">
        <v>14.73</v>
      </c>
      <c r="X76" s="196">
        <v>62.46</v>
      </c>
      <c r="Y76" s="196">
        <v>0</v>
      </c>
      <c r="Z76">
        <v>0</v>
      </c>
      <c r="AA76" s="196">
        <v>16.12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139.18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117.83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491.28</v>
      </c>
      <c r="L77" s="196">
        <v>9.08</v>
      </c>
      <c r="M77" s="196">
        <v>61.48</v>
      </c>
      <c r="N77" s="196">
        <v>25</v>
      </c>
      <c r="O77" s="196">
        <v>70.650000000000006</v>
      </c>
      <c r="P77" s="196">
        <v>23.93</v>
      </c>
      <c r="Q77" s="196">
        <v>4.62</v>
      </c>
      <c r="R77" s="196">
        <v>17.95</v>
      </c>
      <c r="S77" s="196">
        <v>11.17</v>
      </c>
      <c r="T77" s="196">
        <v>0</v>
      </c>
      <c r="U77" s="196">
        <v>59.97</v>
      </c>
      <c r="V77" s="196">
        <v>7.68</v>
      </c>
      <c r="W77" s="196">
        <v>14.73</v>
      </c>
      <c r="X77" s="196">
        <v>62.46</v>
      </c>
      <c r="Y77" s="196">
        <v>0</v>
      </c>
      <c r="Z77">
        <v>0</v>
      </c>
      <c r="AA77" s="196">
        <v>16.12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139.18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117.83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491.28</v>
      </c>
      <c r="L78" s="196">
        <v>9.08</v>
      </c>
      <c r="M78" s="196">
        <v>61.48</v>
      </c>
      <c r="N78" s="196">
        <v>25</v>
      </c>
      <c r="O78" s="196">
        <v>70.650000000000006</v>
      </c>
      <c r="P78" s="196">
        <v>23.93</v>
      </c>
      <c r="Q78" s="196">
        <v>4.62</v>
      </c>
      <c r="R78" s="196">
        <v>17.95</v>
      </c>
      <c r="S78" s="196">
        <v>11.17</v>
      </c>
      <c r="T78" s="196">
        <v>0</v>
      </c>
      <c r="U78" s="196">
        <v>59.97</v>
      </c>
      <c r="V78" s="196">
        <v>7.68</v>
      </c>
      <c r="W78" s="196">
        <v>14.73</v>
      </c>
      <c r="X78" s="196">
        <v>62.46</v>
      </c>
      <c r="Y78" s="196">
        <v>0</v>
      </c>
      <c r="Z78">
        <v>0</v>
      </c>
      <c r="AA78" s="196">
        <v>16.12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139.18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117.83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491.28</v>
      </c>
      <c r="L79" s="196">
        <v>9.08</v>
      </c>
      <c r="M79" s="196">
        <v>61.48</v>
      </c>
      <c r="N79" s="196">
        <v>25</v>
      </c>
      <c r="O79" s="196">
        <v>70.650000000000006</v>
      </c>
      <c r="P79" s="196">
        <v>23.93</v>
      </c>
      <c r="Q79" s="196">
        <v>4.62</v>
      </c>
      <c r="R79" s="196">
        <v>17.95</v>
      </c>
      <c r="S79" s="196">
        <v>11.17</v>
      </c>
      <c r="T79" s="196">
        <v>0</v>
      </c>
      <c r="U79" s="196">
        <v>59.97</v>
      </c>
      <c r="V79" s="196">
        <v>7.68</v>
      </c>
      <c r="W79" s="196">
        <v>14.73</v>
      </c>
      <c r="X79" s="196">
        <v>62.46</v>
      </c>
      <c r="Y79" s="196">
        <v>0</v>
      </c>
      <c r="Z79">
        <v>0</v>
      </c>
      <c r="AA79" s="196">
        <v>16.12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143.12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117.83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491.28</v>
      </c>
      <c r="L80" s="196">
        <v>9.08</v>
      </c>
      <c r="M80" s="196">
        <v>61.48</v>
      </c>
      <c r="N80" s="196">
        <v>25</v>
      </c>
      <c r="O80" s="196">
        <v>70.650000000000006</v>
      </c>
      <c r="P80" s="196">
        <v>23.93</v>
      </c>
      <c r="Q80" s="196">
        <v>4.62</v>
      </c>
      <c r="R80" s="196">
        <v>17.95</v>
      </c>
      <c r="S80" s="196">
        <v>11.17</v>
      </c>
      <c r="T80" s="196">
        <v>0</v>
      </c>
      <c r="U80" s="196">
        <v>59.97</v>
      </c>
      <c r="V80" s="196">
        <v>7.68</v>
      </c>
      <c r="W80" s="196">
        <v>14.73</v>
      </c>
      <c r="X80" s="196">
        <v>62.46</v>
      </c>
      <c r="Y80" s="196">
        <v>0</v>
      </c>
      <c r="Z80">
        <v>0</v>
      </c>
      <c r="AA80" s="196">
        <v>16.12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117.83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483.93</v>
      </c>
      <c r="L81" s="196">
        <v>9.08</v>
      </c>
      <c r="M81" s="196">
        <v>61.48</v>
      </c>
      <c r="N81" s="196">
        <v>25</v>
      </c>
      <c r="O81" s="196">
        <v>70.650000000000006</v>
      </c>
      <c r="P81" s="196">
        <v>23.93</v>
      </c>
      <c r="Q81" s="196">
        <v>4.62</v>
      </c>
      <c r="R81" s="196">
        <v>17.95</v>
      </c>
      <c r="S81" s="196">
        <v>11.17</v>
      </c>
      <c r="T81" s="196">
        <v>0</v>
      </c>
      <c r="U81" s="196">
        <v>59.97</v>
      </c>
      <c r="V81" s="196">
        <v>7.68</v>
      </c>
      <c r="W81" s="196">
        <v>14.73</v>
      </c>
      <c r="X81" s="196">
        <v>62.46</v>
      </c>
      <c r="Y81" s="196">
        <v>0</v>
      </c>
      <c r="Z81">
        <v>0</v>
      </c>
      <c r="AA81" s="196">
        <v>16.12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117.83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486.82</v>
      </c>
      <c r="L82" s="196">
        <v>9.08</v>
      </c>
      <c r="M82" s="196">
        <v>61.48</v>
      </c>
      <c r="N82" s="196">
        <v>25</v>
      </c>
      <c r="O82" s="196">
        <v>70.650000000000006</v>
      </c>
      <c r="P82" s="196">
        <v>23.93</v>
      </c>
      <c r="Q82" s="196">
        <v>4.62</v>
      </c>
      <c r="R82" s="196">
        <v>17.95</v>
      </c>
      <c r="S82" s="196">
        <v>11.17</v>
      </c>
      <c r="T82" s="196">
        <v>0</v>
      </c>
      <c r="U82" s="196">
        <v>59.97</v>
      </c>
      <c r="V82" s="196">
        <v>7.68</v>
      </c>
      <c r="W82" s="196">
        <v>14.73</v>
      </c>
      <c r="X82" s="196">
        <v>62.46</v>
      </c>
      <c r="Y82" s="196">
        <v>0</v>
      </c>
      <c r="Z82">
        <v>0</v>
      </c>
      <c r="AA82" s="196">
        <v>16.12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117.83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476.22</v>
      </c>
      <c r="L83" s="196">
        <v>9.08</v>
      </c>
      <c r="M83" s="196">
        <v>61.48</v>
      </c>
      <c r="N83" s="196">
        <v>25</v>
      </c>
      <c r="O83" s="196">
        <v>70.650000000000006</v>
      </c>
      <c r="P83" s="196">
        <v>23.93</v>
      </c>
      <c r="Q83" s="196">
        <v>4.62</v>
      </c>
      <c r="R83" s="196">
        <v>17.95</v>
      </c>
      <c r="S83" s="196">
        <v>11.18</v>
      </c>
      <c r="T83" s="196">
        <v>0</v>
      </c>
      <c r="U83" s="196">
        <v>59.97</v>
      </c>
      <c r="V83" s="196">
        <v>7.68</v>
      </c>
      <c r="W83" s="196">
        <v>14.73</v>
      </c>
      <c r="X83" s="196">
        <v>62.46</v>
      </c>
      <c r="Y83" s="196">
        <v>0</v>
      </c>
      <c r="Z83">
        <v>0</v>
      </c>
      <c r="AA83" s="196">
        <v>16.12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117.83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455.01</v>
      </c>
      <c r="L84" s="196">
        <v>9.08</v>
      </c>
      <c r="M84" s="196">
        <v>61.48</v>
      </c>
      <c r="N84" s="196">
        <v>25</v>
      </c>
      <c r="O84" s="196">
        <v>70.650000000000006</v>
      </c>
      <c r="P84" s="196">
        <v>23.93</v>
      </c>
      <c r="Q84" s="196">
        <v>4.62</v>
      </c>
      <c r="R84" s="196">
        <v>17.95</v>
      </c>
      <c r="S84" s="196">
        <v>11.18</v>
      </c>
      <c r="T84" s="196">
        <v>0</v>
      </c>
      <c r="U84" s="196">
        <v>59.97</v>
      </c>
      <c r="V84" s="196">
        <v>7.69</v>
      </c>
      <c r="W84" s="196">
        <v>14.73</v>
      </c>
      <c r="X84" s="196">
        <v>62.46</v>
      </c>
      <c r="Y84" s="196">
        <v>0</v>
      </c>
      <c r="Z84">
        <v>0</v>
      </c>
      <c r="AA84" s="196">
        <v>16.12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117.83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456.93</v>
      </c>
      <c r="L85" s="196">
        <v>9.08</v>
      </c>
      <c r="M85" s="196">
        <v>61.48</v>
      </c>
      <c r="N85" s="196">
        <v>25</v>
      </c>
      <c r="O85" s="196">
        <v>70.650000000000006</v>
      </c>
      <c r="P85" s="196">
        <v>23.93</v>
      </c>
      <c r="Q85" s="196">
        <v>4.62</v>
      </c>
      <c r="R85" s="196">
        <v>17.95</v>
      </c>
      <c r="S85" s="196">
        <v>11.18</v>
      </c>
      <c r="T85" s="196">
        <v>0</v>
      </c>
      <c r="U85" s="196">
        <v>59.97</v>
      </c>
      <c r="V85" s="196">
        <v>7.69</v>
      </c>
      <c r="W85" s="196">
        <v>14.73</v>
      </c>
      <c r="X85" s="196">
        <v>62.46</v>
      </c>
      <c r="Y85" s="196">
        <v>0</v>
      </c>
      <c r="Z85">
        <v>0</v>
      </c>
      <c r="AA85" s="196">
        <v>16.12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117.83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460.79</v>
      </c>
      <c r="L86" s="196">
        <v>9.08</v>
      </c>
      <c r="M86" s="196">
        <v>61.48</v>
      </c>
      <c r="N86" s="196">
        <v>25</v>
      </c>
      <c r="O86" s="196">
        <v>70.650000000000006</v>
      </c>
      <c r="P86" s="196">
        <v>23.93</v>
      </c>
      <c r="Q86" s="196">
        <v>4.62</v>
      </c>
      <c r="R86" s="196">
        <v>17.95</v>
      </c>
      <c r="S86" s="196">
        <v>11.18</v>
      </c>
      <c r="T86" s="196">
        <v>0</v>
      </c>
      <c r="U86" s="196">
        <v>59.97</v>
      </c>
      <c r="V86" s="196">
        <v>7.68</v>
      </c>
      <c r="W86" s="196">
        <v>14.73</v>
      </c>
      <c r="X86" s="196">
        <v>62.46</v>
      </c>
      <c r="Y86" s="196">
        <v>0</v>
      </c>
      <c r="Z86">
        <v>0</v>
      </c>
      <c r="AA86" s="196">
        <v>16.12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117.83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457.9</v>
      </c>
      <c r="L87" s="196">
        <v>9.08</v>
      </c>
      <c r="M87" s="196">
        <v>61.48</v>
      </c>
      <c r="N87" s="196">
        <v>25</v>
      </c>
      <c r="O87" s="196">
        <v>70.650000000000006</v>
      </c>
      <c r="P87" s="196">
        <v>23.93</v>
      </c>
      <c r="Q87" s="196">
        <v>4.62</v>
      </c>
      <c r="R87" s="196">
        <v>17.95</v>
      </c>
      <c r="S87" s="196">
        <v>11.18</v>
      </c>
      <c r="T87" s="196">
        <v>0</v>
      </c>
      <c r="U87" s="196">
        <v>59.97</v>
      </c>
      <c r="V87" s="196">
        <v>7.68</v>
      </c>
      <c r="W87" s="196">
        <v>14.73</v>
      </c>
      <c r="X87" s="196">
        <v>62.46</v>
      </c>
      <c r="Y87" s="196">
        <v>0</v>
      </c>
      <c r="Z87">
        <v>0</v>
      </c>
      <c r="AA87" s="196">
        <v>16.12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122.23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467.54</v>
      </c>
      <c r="L88" s="196">
        <v>9.08</v>
      </c>
      <c r="M88" s="196">
        <v>61.48</v>
      </c>
      <c r="N88" s="196">
        <v>25</v>
      </c>
      <c r="O88" s="196">
        <v>70.650000000000006</v>
      </c>
      <c r="P88" s="196">
        <v>23.93</v>
      </c>
      <c r="Q88" s="196">
        <v>4.62</v>
      </c>
      <c r="R88" s="196">
        <v>17.95</v>
      </c>
      <c r="S88" s="196">
        <v>11.18</v>
      </c>
      <c r="T88" s="196">
        <v>0</v>
      </c>
      <c r="U88" s="196">
        <v>59.97</v>
      </c>
      <c r="V88" s="196">
        <v>6.49</v>
      </c>
      <c r="W88" s="196">
        <v>14.73</v>
      </c>
      <c r="X88" s="196">
        <v>62.46</v>
      </c>
      <c r="Y88" s="196">
        <v>0</v>
      </c>
      <c r="Z88">
        <v>0</v>
      </c>
      <c r="AA88" s="196">
        <v>16.12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117.83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460.79</v>
      </c>
      <c r="L89" s="196">
        <v>9.08</v>
      </c>
      <c r="M89" s="196">
        <v>61.48</v>
      </c>
      <c r="N89" s="196">
        <v>25</v>
      </c>
      <c r="O89" s="196">
        <v>70.650000000000006</v>
      </c>
      <c r="P89" s="196">
        <v>23.93</v>
      </c>
      <c r="Q89" s="196">
        <v>4.62</v>
      </c>
      <c r="R89" s="196">
        <v>17.95</v>
      </c>
      <c r="S89" s="196">
        <v>11.18</v>
      </c>
      <c r="T89" s="196">
        <v>0</v>
      </c>
      <c r="U89" s="196">
        <v>59.97</v>
      </c>
      <c r="V89" s="196">
        <v>7.67</v>
      </c>
      <c r="W89" s="196">
        <v>14.73</v>
      </c>
      <c r="X89" s="196">
        <v>62.46</v>
      </c>
      <c r="Y89" s="196">
        <v>0</v>
      </c>
      <c r="Z89">
        <v>0</v>
      </c>
      <c r="AA89" s="196">
        <v>16.12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117.83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462.72</v>
      </c>
      <c r="L90" s="196">
        <v>9.08</v>
      </c>
      <c r="M90" s="196">
        <v>61.48</v>
      </c>
      <c r="N90" s="196">
        <v>25</v>
      </c>
      <c r="O90" s="196">
        <v>70.650000000000006</v>
      </c>
      <c r="P90" s="196">
        <v>23.93</v>
      </c>
      <c r="Q90" s="196">
        <v>4.62</v>
      </c>
      <c r="R90" s="196">
        <v>17.95</v>
      </c>
      <c r="S90" s="196">
        <v>11.18</v>
      </c>
      <c r="T90" s="196">
        <v>0</v>
      </c>
      <c r="U90" s="196">
        <v>59.97</v>
      </c>
      <c r="V90" s="196">
        <v>7.69</v>
      </c>
      <c r="W90" s="196">
        <v>14.73</v>
      </c>
      <c r="X90" s="196">
        <v>62.46</v>
      </c>
      <c r="Y90" s="196">
        <v>0</v>
      </c>
      <c r="Z90">
        <v>0</v>
      </c>
      <c r="AA90" s="196">
        <v>16.12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117.83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455.01</v>
      </c>
      <c r="L91" s="196">
        <v>9.08</v>
      </c>
      <c r="M91" s="196">
        <v>61.48</v>
      </c>
      <c r="N91" s="196">
        <v>25</v>
      </c>
      <c r="O91" s="196">
        <v>70.650000000000006</v>
      </c>
      <c r="P91" s="196">
        <v>23.93</v>
      </c>
      <c r="Q91" s="196">
        <v>4.62</v>
      </c>
      <c r="R91" s="196">
        <v>17.95</v>
      </c>
      <c r="S91" s="196">
        <v>11.18</v>
      </c>
      <c r="T91" s="196">
        <v>0</v>
      </c>
      <c r="U91" s="196">
        <v>59.97</v>
      </c>
      <c r="V91" s="196">
        <v>7.68</v>
      </c>
      <c r="W91" s="196">
        <v>14.73</v>
      </c>
      <c r="X91" s="196">
        <v>62.46</v>
      </c>
      <c r="Y91" s="196">
        <v>0</v>
      </c>
      <c r="Z91">
        <v>0</v>
      </c>
      <c r="AA91" s="196">
        <v>16.12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117.83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471.39</v>
      </c>
      <c r="L92" s="196">
        <v>9.08</v>
      </c>
      <c r="M92" s="196">
        <v>61.48</v>
      </c>
      <c r="N92" s="196">
        <v>25</v>
      </c>
      <c r="O92" s="196">
        <v>70.650000000000006</v>
      </c>
      <c r="P92" s="196">
        <v>23.93</v>
      </c>
      <c r="Q92" s="196">
        <v>4.62</v>
      </c>
      <c r="R92" s="196">
        <v>17.95</v>
      </c>
      <c r="S92" s="196">
        <v>11.18</v>
      </c>
      <c r="T92" s="196">
        <v>0</v>
      </c>
      <c r="U92" s="196">
        <v>59.97</v>
      </c>
      <c r="V92" s="196">
        <v>7.68</v>
      </c>
      <c r="W92" s="196">
        <v>14.73</v>
      </c>
      <c r="X92" s="196">
        <v>58.94</v>
      </c>
      <c r="Y92" s="196">
        <v>0</v>
      </c>
      <c r="Z92">
        <v>0</v>
      </c>
      <c r="AA92" s="196">
        <v>16.12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117.83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437.65</v>
      </c>
      <c r="L93" s="196">
        <v>9.08</v>
      </c>
      <c r="M93" s="196">
        <v>61.48</v>
      </c>
      <c r="N93" s="196">
        <v>25</v>
      </c>
      <c r="O93" s="196">
        <v>70.650000000000006</v>
      </c>
      <c r="P93" s="196">
        <v>23.93</v>
      </c>
      <c r="Q93" s="196">
        <v>4.62</v>
      </c>
      <c r="R93" s="196">
        <v>17.95</v>
      </c>
      <c r="S93" s="196">
        <v>11.18</v>
      </c>
      <c r="T93" s="196">
        <v>0</v>
      </c>
      <c r="U93" s="196">
        <v>59.97</v>
      </c>
      <c r="V93" s="196">
        <v>7.68</v>
      </c>
      <c r="W93" s="196">
        <v>14.73</v>
      </c>
      <c r="X93" s="196">
        <v>62.46</v>
      </c>
      <c r="Y93" s="196">
        <v>0</v>
      </c>
      <c r="Z93">
        <v>0</v>
      </c>
      <c r="AA93" s="196">
        <v>16.12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117.83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391.38</v>
      </c>
      <c r="L94" s="196">
        <v>9.08</v>
      </c>
      <c r="M94" s="196">
        <v>61.48</v>
      </c>
      <c r="N94" s="196">
        <v>25</v>
      </c>
      <c r="O94" s="196">
        <v>70.650000000000006</v>
      </c>
      <c r="P94" s="196">
        <v>23.93</v>
      </c>
      <c r="Q94" s="196">
        <v>4.62</v>
      </c>
      <c r="R94" s="196">
        <v>17.95</v>
      </c>
      <c r="S94" s="196">
        <v>11.18</v>
      </c>
      <c r="T94" s="196">
        <v>0</v>
      </c>
      <c r="U94" s="196">
        <v>59.97</v>
      </c>
      <c r="V94" s="196">
        <v>7.68</v>
      </c>
      <c r="W94" s="196">
        <v>14.73</v>
      </c>
      <c r="X94" s="196">
        <v>62.46</v>
      </c>
      <c r="Y94" s="196">
        <v>0</v>
      </c>
      <c r="Z94">
        <v>0</v>
      </c>
      <c r="AA94" s="196">
        <v>16.12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117.83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284.38</v>
      </c>
      <c r="L95" s="196">
        <v>9.08</v>
      </c>
      <c r="M95" s="196">
        <v>61.48</v>
      </c>
      <c r="N95" s="196">
        <v>25</v>
      </c>
      <c r="O95" s="196">
        <v>70.650000000000006</v>
      </c>
      <c r="P95" s="196">
        <v>23.93</v>
      </c>
      <c r="Q95" s="196">
        <v>4.62</v>
      </c>
      <c r="R95" s="196">
        <v>17.95</v>
      </c>
      <c r="S95" s="196">
        <v>11.18</v>
      </c>
      <c r="T95" s="196">
        <v>0</v>
      </c>
      <c r="U95" s="196">
        <v>59.97</v>
      </c>
      <c r="V95" s="196">
        <v>7.68</v>
      </c>
      <c r="W95" s="196">
        <v>14.73</v>
      </c>
      <c r="X95" s="196">
        <v>62.46</v>
      </c>
      <c r="Y95" s="196">
        <v>0</v>
      </c>
      <c r="Z95">
        <v>0</v>
      </c>
      <c r="AA95" s="196">
        <v>16.12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117.83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260.27999999999997</v>
      </c>
      <c r="L96" s="196">
        <v>2.89</v>
      </c>
      <c r="M96" s="196">
        <v>61.48</v>
      </c>
      <c r="N96" s="196">
        <v>25</v>
      </c>
      <c r="O96" s="196">
        <v>70.650000000000006</v>
      </c>
      <c r="P96" s="196">
        <v>23.93</v>
      </c>
      <c r="Q96" s="196">
        <v>1.93</v>
      </c>
      <c r="R96" s="196">
        <v>4.82</v>
      </c>
      <c r="S96" s="196">
        <v>3.85</v>
      </c>
      <c r="T96" s="196">
        <v>0</v>
      </c>
      <c r="U96" s="196">
        <v>59.97</v>
      </c>
      <c r="V96" s="196">
        <v>2.89</v>
      </c>
      <c r="W96" s="196">
        <v>14.73</v>
      </c>
      <c r="X96" s="196">
        <v>62.46</v>
      </c>
      <c r="Y96" s="196">
        <v>0</v>
      </c>
      <c r="Z96">
        <v>0</v>
      </c>
      <c r="AA96" s="196">
        <v>16.12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86.76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260.27999999999997</v>
      </c>
      <c r="L97" s="196">
        <v>2.89</v>
      </c>
      <c r="M97" s="196">
        <v>61.48</v>
      </c>
      <c r="N97" s="196">
        <v>25</v>
      </c>
      <c r="O97" s="196">
        <v>70.650000000000006</v>
      </c>
      <c r="P97" s="196">
        <v>23.93</v>
      </c>
      <c r="Q97" s="196">
        <v>1.93</v>
      </c>
      <c r="R97" s="196">
        <v>4.82</v>
      </c>
      <c r="S97" s="196">
        <v>3.85</v>
      </c>
      <c r="T97" s="196">
        <v>0</v>
      </c>
      <c r="U97" s="196">
        <v>59.97</v>
      </c>
      <c r="V97" s="196">
        <v>2.89</v>
      </c>
      <c r="W97" s="196">
        <v>14.73</v>
      </c>
      <c r="X97" s="196">
        <v>62.46</v>
      </c>
      <c r="Y97" s="196">
        <v>0</v>
      </c>
      <c r="Z97">
        <v>0</v>
      </c>
      <c r="AA97" s="196">
        <v>16.12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57.84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260.27999999999997</v>
      </c>
      <c r="L98" s="196">
        <v>2.89</v>
      </c>
      <c r="M98" s="196">
        <v>61.48</v>
      </c>
      <c r="N98" s="196">
        <v>25</v>
      </c>
      <c r="O98" s="196">
        <v>70.650000000000006</v>
      </c>
      <c r="P98" s="196">
        <v>23.93</v>
      </c>
      <c r="Q98" s="196">
        <v>1.93</v>
      </c>
      <c r="R98" s="196">
        <v>4.82</v>
      </c>
      <c r="S98" s="196">
        <v>3.85</v>
      </c>
      <c r="T98" s="196">
        <v>0</v>
      </c>
      <c r="U98" s="196">
        <v>59.97</v>
      </c>
      <c r="V98" s="196">
        <v>2.89</v>
      </c>
      <c r="W98" s="196">
        <v>14.73</v>
      </c>
      <c r="X98" s="196">
        <v>62.46</v>
      </c>
      <c r="Y98" s="196">
        <v>0</v>
      </c>
      <c r="Z98">
        <v>0</v>
      </c>
      <c r="AA98" s="196">
        <v>16.12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57.84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9.9244174999999988</v>
      </c>
      <c r="L99">
        <f t="shared" si="0"/>
        <v>0.17452500000000012</v>
      </c>
      <c r="M99">
        <f t="shared" si="0"/>
        <v>1.3778399999999975</v>
      </c>
      <c r="N99">
        <f t="shared" si="0"/>
        <v>0.55757500000000004</v>
      </c>
      <c r="O99">
        <f t="shared" si="0"/>
        <v>1.6667449999999977</v>
      </c>
      <c r="P99">
        <f t="shared" si="0"/>
        <v>0.53724250000000029</v>
      </c>
      <c r="Q99">
        <f t="shared" si="0"/>
        <v>9.2377500000000071E-2</v>
      </c>
      <c r="R99">
        <f t="shared" si="0"/>
        <v>0.35937250000000048</v>
      </c>
      <c r="S99">
        <f t="shared" si="0"/>
        <v>0.22896749999999966</v>
      </c>
      <c r="T99">
        <f t="shared" si="0"/>
        <v>0</v>
      </c>
      <c r="U99">
        <f t="shared" si="0"/>
        <v>1.4392800000000001</v>
      </c>
      <c r="V99">
        <f t="shared" si="0"/>
        <v>0.15027750000000001</v>
      </c>
      <c r="W99">
        <f t="shared" si="0"/>
        <v>0.31340750000000023</v>
      </c>
      <c r="X99">
        <f t="shared" si="0"/>
        <v>1.3230225000000004</v>
      </c>
      <c r="Y99">
        <f t="shared" si="0"/>
        <v>0</v>
      </c>
      <c r="Z99">
        <f t="shared" si="0"/>
        <v>0</v>
      </c>
      <c r="AA99">
        <f t="shared" si="0"/>
        <v>0.36458999999999903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2.3074975000000006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2.4176274999999992</v>
      </c>
      <c r="AQ99">
        <f t="shared" ref="AQ99:AT99" si="1">SUM(AQ3:AQ98)/4000</f>
        <v>0</v>
      </c>
      <c r="AR99">
        <f t="shared" si="1"/>
        <v>0.40597499999999997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77.12</v>
      </c>
      <c r="L3" s="196">
        <v>31.81</v>
      </c>
      <c r="M3" s="196">
        <v>0</v>
      </c>
      <c r="N3" s="196">
        <v>14.46</v>
      </c>
      <c r="O3" s="196">
        <v>48.56</v>
      </c>
      <c r="P3" s="196">
        <v>60</v>
      </c>
      <c r="Q3" s="196">
        <v>2</v>
      </c>
      <c r="R3" s="196">
        <v>4.82</v>
      </c>
      <c r="S3" s="196">
        <v>2.89</v>
      </c>
      <c r="T3" s="196">
        <v>0</v>
      </c>
      <c r="U3" s="196">
        <v>319.58</v>
      </c>
      <c r="V3" s="196">
        <v>0</v>
      </c>
      <c r="W3" s="196">
        <v>4.82</v>
      </c>
      <c r="X3" s="196">
        <v>17.350000000000001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31.81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77.12</v>
      </c>
      <c r="L4" s="196">
        <v>31.81</v>
      </c>
      <c r="M4" s="196">
        <v>0</v>
      </c>
      <c r="N4" s="196">
        <v>14.46</v>
      </c>
      <c r="O4" s="196">
        <v>48.56</v>
      </c>
      <c r="P4" s="196">
        <v>60</v>
      </c>
      <c r="Q4" s="196">
        <v>1.93</v>
      </c>
      <c r="R4" s="196">
        <v>4.82</v>
      </c>
      <c r="S4" s="196">
        <v>2.89</v>
      </c>
      <c r="T4" s="196">
        <v>0</v>
      </c>
      <c r="U4" s="196">
        <v>319.58</v>
      </c>
      <c r="V4" s="196">
        <v>0</v>
      </c>
      <c r="W4" s="196">
        <v>4.82</v>
      </c>
      <c r="X4" s="196">
        <v>17.350000000000001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31.81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77.12</v>
      </c>
      <c r="L5" s="196">
        <v>31.81</v>
      </c>
      <c r="M5" s="196">
        <v>0</v>
      </c>
      <c r="N5" s="196">
        <v>14.46</v>
      </c>
      <c r="O5" s="196">
        <v>48.56</v>
      </c>
      <c r="P5" s="196">
        <v>60</v>
      </c>
      <c r="Q5" s="196">
        <v>1.93</v>
      </c>
      <c r="R5" s="196">
        <v>4.82</v>
      </c>
      <c r="S5" s="196">
        <v>2.89</v>
      </c>
      <c r="T5" s="196">
        <v>0</v>
      </c>
      <c r="U5" s="196">
        <v>319.58</v>
      </c>
      <c r="V5" s="196">
        <v>0</v>
      </c>
      <c r="W5" s="196">
        <v>4.82</v>
      </c>
      <c r="X5" s="196">
        <v>19.09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31.81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77.12</v>
      </c>
      <c r="L6" s="196">
        <v>31.81</v>
      </c>
      <c r="M6" s="196">
        <v>0</v>
      </c>
      <c r="N6" s="196">
        <v>14.46</v>
      </c>
      <c r="O6" s="196">
        <v>48.56</v>
      </c>
      <c r="P6" s="196">
        <v>60</v>
      </c>
      <c r="Q6" s="196">
        <v>1.93</v>
      </c>
      <c r="R6" s="196">
        <v>4.82</v>
      </c>
      <c r="S6" s="196">
        <v>2.89</v>
      </c>
      <c r="T6" s="196">
        <v>0</v>
      </c>
      <c r="U6" s="196">
        <v>319.58</v>
      </c>
      <c r="V6" s="196">
        <v>0</v>
      </c>
      <c r="W6" s="196">
        <v>4.82</v>
      </c>
      <c r="X6" s="196">
        <v>17.350000000000001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31.81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77.12</v>
      </c>
      <c r="L7" s="196">
        <v>31.81</v>
      </c>
      <c r="M7" s="196">
        <v>0</v>
      </c>
      <c r="N7" s="196">
        <v>14.46</v>
      </c>
      <c r="O7" s="196">
        <v>48.56</v>
      </c>
      <c r="P7" s="196">
        <v>60</v>
      </c>
      <c r="Q7" s="196">
        <v>1.93</v>
      </c>
      <c r="R7" s="196">
        <v>4.82</v>
      </c>
      <c r="S7" s="196">
        <v>2.89</v>
      </c>
      <c r="T7" s="196">
        <v>0</v>
      </c>
      <c r="U7" s="196">
        <v>319.58</v>
      </c>
      <c r="V7" s="196">
        <v>0</v>
      </c>
      <c r="W7" s="196">
        <v>4.82</v>
      </c>
      <c r="X7" s="196">
        <v>17.350000000000001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31.81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77.12</v>
      </c>
      <c r="L8" s="196">
        <v>31.81</v>
      </c>
      <c r="M8" s="196">
        <v>0</v>
      </c>
      <c r="N8" s="196">
        <v>14.46</v>
      </c>
      <c r="O8" s="196">
        <v>48.56</v>
      </c>
      <c r="P8" s="196">
        <v>60</v>
      </c>
      <c r="Q8" s="196">
        <v>1.93</v>
      </c>
      <c r="R8" s="196">
        <v>4.82</v>
      </c>
      <c r="S8" s="196">
        <v>2.89</v>
      </c>
      <c r="T8" s="196">
        <v>0</v>
      </c>
      <c r="U8" s="196">
        <v>319.58</v>
      </c>
      <c r="V8" s="196">
        <v>0</v>
      </c>
      <c r="W8" s="196">
        <v>4.82</v>
      </c>
      <c r="X8" s="196">
        <v>17.350000000000001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31.81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77.12</v>
      </c>
      <c r="L9" s="196">
        <v>31.81</v>
      </c>
      <c r="M9" s="196">
        <v>0</v>
      </c>
      <c r="N9" s="196">
        <v>14.46</v>
      </c>
      <c r="O9" s="196">
        <v>48.56</v>
      </c>
      <c r="P9" s="196">
        <v>60</v>
      </c>
      <c r="Q9" s="196">
        <v>1.93</v>
      </c>
      <c r="R9" s="196">
        <v>4.82</v>
      </c>
      <c r="S9" s="196">
        <v>2.89</v>
      </c>
      <c r="T9" s="196">
        <v>0</v>
      </c>
      <c r="U9" s="196">
        <v>319.58</v>
      </c>
      <c r="V9" s="196">
        <v>0</v>
      </c>
      <c r="W9" s="196">
        <v>4.82</v>
      </c>
      <c r="X9" s="196">
        <v>17.350000000000001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31.81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77.12</v>
      </c>
      <c r="L10" s="196">
        <v>31.81</v>
      </c>
      <c r="M10" s="196">
        <v>0</v>
      </c>
      <c r="N10" s="196">
        <v>14.46</v>
      </c>
      <c r="O10" s="196">
        <v>48.56</v>
      </c>
      <c r="P10" s="196">
        <v>60</v>
      </c>
      <c r="Q10" s="196">
        <v>1.93</v>
      </c>
      <c r="R10" s="196">
        <v>4.82</v>
      </c>
      <c r="S10" s="196">
        <v>2.89</v>
      </c>
      <c r="T10" s="196">
        <v>0</v>
      </c>
      <c r="U10" s="196">
        <v>319.58</v>
      </c>
      <c r="V10" s="196">
        <v>0</v>
      </c>
      <c r="W10" s="196">
        <v>4.82</v>
      </c>
      <c r="X10" s="196">
        <v>17.350000000000001</v>
      </c>
      <c r="Y10" s="196">
        <v>0</v>
      </c>
      <c r="Z10">
        <v>0</v>
      </c>
      <c r="AA10" s="196">
        <v>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31.81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77.12</v>
      </c>
      <c r="L11" s="196">
        <v>31.81</v>
      </c>
      <c r="M11" s="196">
        <v>0</v>
      </c>
      <c r="N11" s="196">
        <v>14.46</v>
      </c>
      <c r="O11" s="196">
        <v>48.56</v>
      </c>
      <c r="P11" s="196">
        <v>60</v>
      </c>
      <c r="Q11" s="196">
        <v>1.93</v>
      </c>
      <c r="R11" s="196">
        <v>4.82</v>
      </c>
      <c r="S11" s="196">
        <v>2.89</v>
      </c>
      <c r="T11" s="196">
        <v>0</v>
      </c>
      <c r="U11" s="196">
        <v>319.58</v>
      </c>
      <c r="V11" s="196">
        <v>0</v>
      </c>
      <c r="W11" s="196">
        <v>4.82</v>
      </c>
      <c r="X11" s="196">
        <v>17.350000000000001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31.81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77.12</v>
      </c>
      <c r="L12" s="196">
        <v>31.81</v>
      </c>
      <c r="M12" s="196">
        <v>0</v>
      </c>
      <c r="N12" s="196">
        <v>14.46</v>
      </c>
      <c r="O12" s="196">
        <v>48.56</v>
      </c>
      <c r="P12" s="196">
        <v>60</v>
      </c>
      <c r="Q12" s="196">
        <v>1.93</v>
      </c>
      <c r="R12" s="196">
        <v>4.82</v>
      </c>
      <c r="S12" s="196">
        <v>2.89</v>
      </c>
      <c r="T12" s="196">
        <v>0</v>
      </c>
      <c r="U12" s="196">
        <v>319.58</v>
      </c>
      <c r="V12" s="196">
        <v>0</v>
      </c>
      <c r="W12" s="196">
        <v>4.82</v>
      </c>
      <c r="X12" s="196">
        <v>17.350000000000001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31.81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77.12</v>
      </c>
      <c r="L13" s="196">
        <v>31.81</v>
      </c>
      <c r="M13" s="196">
        <v>0</v>
      </c>
      <c r="N13" s="196">
        <v>15</v>
      </c>
      <c r="O13" s="196">
        <v>48.57</v>
      </c>
      <c r="P13" s="196">
        <v>60.05</v>
      </c>
      <c r="Q13" s="196">
        <v>1.93</v>
      </c>
      <c r="R13" s="196">
        <v>4.82</v>
      </c>
      <c r="S13" s="196">
        <v>2.89</v>
      </c>
      <c r="T13" s="196">
        <v>0</v>
      </c>
      <c r="U13" s="196">
        <v>319.58</v>
      </c>
      <c r="V13" s="196">
        <v>0</v>
      </c>
      <c r="W13" s="196">
        <v>4.82</v>
      </c>
      <c r="X13" s="196">
        <v>17.350000000000001</v>
      </c>
      <c r="Y13" s="196">
        <v>0</v>
      </c>
      <c r="Z13">
        <v>0</v>
      </c>
      <c r="AA13" s="196">
        <v>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31.81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77.12</v>
      </c>
      <c r="L14" s="196">
        <v>31.81</v>
      </c>
      <c r="M14" s="196">
        <v>0</v>
      </c>
      <c r="N14" s="196">
        <v>14.46</v>
      </c>
      <c r="O14" s="196">
        <v>48.57</v>
      </c>
      <c r="P14" s="196">
        <v>60</v>
      </c>
      <c r="Q14" s="196">
        <v>1.93</v>
      </c>
      <c r="R14" s="196">
        <v>4.82</v>
      </c>
      <c r="S14" s="196">
        <v>2.89</v>
      </c>
      <c r="T14" s="196">
        <v>0</v>
      </c>
      <c r="U14" s="196">
        <v>319.58</v>
      </c>
      <c r="V14" s="196">
        <v>0</v>
      </c>
      <c r="W14" s="196">
        <v>4.82</v>
      </c>
      <c r="X14" s="196">
        <v>17.350000000000001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31.81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77.12</v>
      </c>
      <c r="L15" s="196">
        <v>31.81</v>
      </c>
      <c r="M15" s="196">
        <v>0</v>
      </c>
      <c r="N15" s="196">
        <v>14.46</v>
      </c>
      <c r="O15" s="196">
        <v>48.57</v>
      </c>
      <c r="P15" s="196">
        <v>60</v>
      </c>
      <c r="Q15" s="196">
        <v>1.93</v>
      </c>
      <c r="R15" s="196">
        <v>4.82</v>
      </c>
      <c r="S15" s="196">
        <v>2.89</v>
      </c>
      <c r="T15" s="196">
        <v>0</v>
      </c>
      <c r="U15" s="196">
        <v>319.58</v>
      </c>
      <c r="V15" s="196">
        <v>0</v>
      </c>
      <c r="W15" s="196">
        <v>4.82</v>
      </c>
      <c r="X15" s="196">
        <v>17.350000000000001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31.81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77.12</v>
      </c>
      <c r="L16" s="196">
        <v>31.81</v>
      </c>
      <c r="M16" s="196">
        <v>0</v>
      </c>
      <c r="N16" s="196">
        <v>14.46</v>
      </c>
      <c r="O16" s="196">
        <v>48.57</v>
      </c>
      <c r="P16" s="196">
        <v>60</v>
      </c>
      <c r="Q16" s="196">
        <v>1.93</v>
      </c>
      <c r="R16" s="196">
        <v>4.82</v>
      </c>
      <c r="S16" s="196">
        <v>2.89</v>
      </c>
      <c r="T16" s="196">
        <v>0</v>
      </c>
      <c r="U16" s="196">
        <v>319.58</v>
      </c>
      <c r="V16" s="196">
        <v>0</v>
      </c>
      <c r="W16" s="196">
        <v>4.82</v>
      </c>
      <c r="X16" s="196">
        <v>17.350000000000001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31.81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77.12</v>
      </c>
      <c r="L17" s="196">
        <v>31.81</v>
      </c>
      <c r="M17" s="196">
        <v>0</v>
      </c>
      <c r="N17" s="196">
        <v>14.46</v>
      </c>
      <c r="O17" s="196">
        <v>48.57</v>
      </c>
      <c r="P17" s="196">
        <v>60</v>
      </c>
      <c r="Q17" s="196">
        <v>1.93</v>
      </c>
      <c r="R17" s="196">
        <v>4.82</v>
      </c>
      <c r="S17" s="196">
        <v>2.89</v>
      </c>
      <c r="T17" s="196">
        <v>0</v>
      </c>
      <c r="U17" s="196">
        <v>319.58</v>
      </c>
      <c r="V17" s="196">
        <v>0</v>
      </c>
      <c r="W17" s="196">
        <v>4.82</v>
      </c>
      <c r="X17" s="196">
        <v>17.350000000000001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31.81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77.12</v>
      </c>
      <c r="L18" s="196">
        <v>31.81</v>
      </c>
      <c r="M18" s="196">
        <v>0</v>
      </c>
      <c r="N18" s="196">
        <v>14.46</v>
      </c>
      <c r="O18" s="196">
        <v>48.57</v>
      </c>
      <c r="P18" s="196">
        <v>60</v>
      </c>
      <c r="Q18" s="196">
        <v>1.93</v>
      </c>
      <c r="R18" s="196">
        <v>4.82</v>
      </c>
      <c r="S18" s="196">
        <v>2.89</v>
      </c>
      <c r="T18" s="196">
        <v>0</v>
      </c>
      <c r="U18" s="196">
        <v>319.58</v>
      </c>
      <c r="V18" s="196">
        <v>0</v>
      </c>
      <c r="W18" s="196">
        <v>4.82</v>
      </c>
      <c r="X18" s="196">
        <v>17.350000000000001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31.81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77.12</v>
      </c>
      <c r="L19" s="196">
        <v>31.81</v>
      </c>
      <c r="M19" s="196">
        <v>0</v>
      </c>
      <c r="N19" s="196">
        <v>14.46</v>
      </c>
      <c r="O19" s="196">
        <v>48.56</v>
      </c>
      <c r="P19" s="196">
        <v>60</v>
      </c>
      <c r="Q19" s="196">
        <v>1.93</v>
      </c>
      <c r="R19" s="196">
        <v>4.82</v>
      </c>
      <c r="S19" s="196">
        <v>2.89</v>
      </c>
      <c r="T19" s="196">
        <v>0</v>
      </c>
      <c r="U19" s="196">
        <v>319.58</v>
      </c>
      <c r="V19" s="196">
        <v>0</v>
      </c>
      <c r="W19" s="196">
        <v>4.82</v>
      </c>
      <c r="X19" s="196">
        <v>17.350000000000001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31.81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77.12</v>
      </c>
      <c r="L20" s="196">
        <v>31.81</v>
      </c>
      <c r="M20" s="196">
        <v>0</v>
      </c>
      <c r="N20" s="196">
        <v>14.46</v>
      </c>
      <c r="O20" s="196">
        <v>48.56</v>
      </c>
      <c r="P20" s="196">
        <v>60</v>
      </c>
      <c r="Q20" s="196">
        <v>1.93</v>
      </c>
      <c r="R20" s="196">
        <v>4.82</v>
      </c>
      <c r="S20" s="196">
        <v>2.89</v>
      </c>
      <c r="T20" s="196">
        <v>0</v>
      </c>
      <c r="U20" s="196">
        <v>319.58</v>
      </c>
      <c r="V20" s="196">
        <v>0</v>
      </c>
      <c r="W20" s="196">
        <v>4.82</v>
      </c>
      <c r="X20" s="196">
        <v>17.350000000000001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31.81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77.12</v>
      </c>
      <c r="L21" s="196">
        <v>31.81</v>
      </c>
      <c r="M21" s="196">
        <v>0</v>
      </c>
      <c r="N21" s="196">
        <v>14.46</v>
      </c>
      <c r="O21" s="196">
        <v>48.56</v>
      </c>
      <c r="P21" s="196">
        <v>60</v>
      </c>
      <c r="Q21" s="196">
        <v>1.93</v>
      </c>
      <c r="R21" s="196">
        <v>4.82</v>
      </c>
      <c r="S21" s="196">
        <v>2.89</v>
      </c>
      <c r="T21" s="196">
        <v>0</v>
      </c>
      <c r="U21" s="196">
        <v>319.58</v>
      </c>
      <c r="V21" s="196">
        <v>0</v>
      </c>
      <c r="W21" s="196">
        <v>4.82</v>
      </c>
      <c r="X21" s="196">
        <v>17.350000000000001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31.81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77.12</v>
      </c>
      <c r="L22" s="196">
        <v>31.81</v>
      </c>
      <c r="M22" s="196">
        <v>0</v>
      </c>
      <c r="N22" s="196">
        <v>14.46</v>
      </c>
      <c r="O22" s="196">
        <v>48.56</v>
      </c>
      <c r="P22" s="196">
        <v>60</v>
      </c>
      <c r="Q22" s="196">
        <v>1.93</v>
      </c>
      <c r="R22" s="196">
        <v>4.82</v>
      </c>
      <c r="S22" s="196">
        <v>2.89</v>
      </c>
      <c r="T22" s="196">
        <v>0</v>
      </c>
      <c r="U22" s="196">
        <v>319.58</v>
      </c>
      <c r="V22" s="196">
        <v>0</v>
      </c>
      <c r="W22" s="196">
        <v>4.82</v>
      </c>
      <c r="X22" s="196">
        <v>17.350000000000001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31.81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77.12</v>
      </c>
      <c r="L23" s="196">
        <v>31.81</v>
      </c>
      <c r="M23" s="196">
        <v>0</v>
      </c>
      <c r="N23" s="196">
        <v>14.46</v>
      </c>
      <c r="O23" s="196">
        <v>48.56</v>
      </c>
      <c r="P23" s="196">
        <v>60</v>
      </c>
      <c r="Q23" s="196">
        <v>1.93</v>
      </c>
      <c r="R23" s="196">
        <v>4.82</v>
      </c>
      <c r="S23" s="196">
        <v>2.89</v>
      </c>
      <c r="T23" s="196">
        <v>0</v>
      </c>
      <c r="U23" s="196">
        <v>319.58</v>
      </c>
      <c r="V23" s="196">
        <v>0</v>
      </c>
      <c r="W23" s="196">
        <v>4.6500000000000004</v>
      </c>
      <c r="X23" s="196">
        <v>17.350000000000001</v>
      </c>
      <c r="Y23" s="196">
        <v>0</v>
      </c>
      <c r="Z23">
        <v>0</v>
      </c>
      <c r="AA23" s="196">
        <v>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30.94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77.12</v>
      </c>
      <c r="L24" s="196">
        <v>31.81</v>
      </c>
      <c r="M24" s="196">
        <v>0</v>
      </c>
      <c r="N24" s="196">
        <v>14.46</v>
      </c>
      <c r="O24" s="196">
        <v>48.56</v>
      </c>
      <c r="P24" s="196">
        <v>60</v>
      </c>
      <c r="Q24" s="196">
        <v>1.93</v>
      </c>
      <c r="R24" s="196">
        <v>4.82</v>
      </c>
      <c r="S24" s="196">
        <v>2.89</v>
      </c>
      <c r="T24" s="196">
        <v>0</v>
      </c>
      <c r="U24" s="196">
        <v>319.58</v>
      </c>
      <c r="V24" s="196">
        <v>0</v>
      </c>
      <c r="W24" s="196">
        <v>4.6500000000000004</v>
      </c>
      <c r="X24" s="196">
        <v>17.350000000000001</v>
      </c>
      <c r="Y24" s="196">
        <v>0</v>
      </c>
      <c r="Z24">
        <v>0</v>
      </c>
      <c r="AA24" s="196">
        <v>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30.94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77.12</v>
      </c>
      <c r="L25" s="196">
        <v>31.81</v>
      </c>
      <c r="M25" s="196">
        <v>0</v>
      </c>
      <c r="N25" s="196">
        <v>14.46</v>
      </c>
      <c r="O25" s="196">
        <v>48.56</v>
      </c>
      <c r="P25" s="196">
        <v>60</v>
      </c>
      <c r="Q25" s="196">
        <v>1.93</v>
      </c>
      <c r="R25" s="196">
        <v>4.82</v>
      </c>
      <c r="S25" s="196">
        <v>2.89</v>
      </c>
      <c r="T25" s="196">
        <v>0</v>
      </c>
      <c r="U25" s="196">
        <v>319.58</v>
      </c>
      <c r="V25" s="196">
        <v>0</v>
      </c>
      <c r="W25" s="196">
        <v>4.4400000000000004</v>
      </c>
      <c r="X25" s="196">
        <v>28.11</v>
      </c>
      <c r="Y25" s="196">
        <v>0</v>
      </c>
      <c r="Z25">
        <v>0</v>
      </c>
      <c r="AA25" s="196">
        <v>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31.46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77.12</v>
      </c>
      <c r="L26" s="196">
        <v>31.81</v>
      </c>
      <c r="M26" s="196">
        <v>0</v>
      </c>
      <c r="N26" s="196">
        <v>14.46</v>
      </c>
      <c r="O26" s="196">
        <v>48.56</v>
      </c>
      <c r="P26" s="196">
        <v>60</v>
      </c>
      <c r="Q26" s="196">
        <v>1.93</v>
      </c>
      <c r="R26" s="196">
        <v>4.82</v>
      </c>
      <c r="S26" s="196">
        <v>2.89</v>
      </c>
      <c r="T26" s="196">
        <v>0</v>
      </c>
      <c r="U26" s="196">
        <v>319.58</v>
      </c>
      <c r="V26" s="196">
        <v>0</v>
      </c>
      <c r="W26" s="196">
        <v>4.6500000000000004</v>
      </c>
      <c r="X26" s="196">
        <v>35.11</v>
      </c>
      <c r="Y26" s="196">
        <v>0</v>
      </c>
      <c r="Z26">
        <v>0</v>
      </c>
      <c r="AA26" s="196">
        <v>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31.46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77.12</v>
      </c>
      <c r="L27" s="196">
        <v>31.81</v>
      </c>
      <c r="M27" s="196">
        <v>0</v>
      </c>
      <c r="N27" s="196">
        <v>14.46</v>
      </c>
      <c r="O27" s="196">
        <v>48.56</v>
      </c>
      <c r="P27" s="196">
        <v>60</v>
      </c>
      <c r="Q27" s="196">
        <v>1.93</v>
      </c>
      <c r="R27" s="196">
        <v>4.82</v>
      </c>
      <c r="S27" s="196">
        <v>2.89</v>
      </c>
      <c r="T27" s="196">
        <v>0</v>
      </c>
      <c r="U27" s="196">
        <v>319.58</v>
      </c>
      <c r="V27" s="196">
        <v>0</v>
      </c>
      <c r="W27" s="196">
        <v>8.41</v>
      </c>
      <c r="X27" s="196">
        <v>36.119999999999997</v>
      </c>
      <c r="Y27" s="196">
        <v>0</v>
      </c>
      <c r="Z27">
        <v>0</v>
      </c>
      <c r="AA27" s="196">
        <v>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46.08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77.12</v>
      </c>
      <c r="L28" s="196">
        <v>31.81</v>
      </c>
      <c r="M28" s="196">
        <v>0</v>
      </c>
      <c r="N28" s="196">
        <v>14.46</v>
      </c>
      <c r="O28" s="196">
        <v>48.56</v>
      </c>
      <c r="P28" s="196">
        <v>60</v>
      </c>
      <c r="Q28" s="196">
        <v>1.93</v>
      </c>
      <c r="R28" s="196">
        <v>4.82</v>
      </c>
      <c r="S28" s="196">
        <v>2.89</v>
      </c>
      <c r="T28" s="196">
        <v>0</v>
      </c>
      <c r="U28" s="196">
        <v>319.58</v>
      </c>
      <c r="V28" s="196">
        <v>0</v>
      </c>
      <c r="W28" s="196">
        <v>8.52</v>
      </c>
      <c r="X28" s="196">
        <v>36.119999999999997</v>
      </c>
      <c r="Y28" s="196">
        <v>0</v>
      </c>
      <c r="Z28">
        <v>0</v>
      </c>
      <c r="AA28" s="196">
        <v>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58.67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77.12</v>
      </c>
      <c r="L29" s="196">
        <v>31.81</v>
      </c>
      <c r="M29" s="196">
        <v>0</v>
      </c>
      <c r="N29" s="196">
        <v>14.46</v>
      </c>
      <c r="O29" s="196">
        <v>48.56</v>
      </c>
      <c r="P29" s="196">
        <v>60</v>
      </c>
      <c r="Q29" s="196">
        <v>1.93</v>
      </c>
      <c r="R29" s="196">
        <v>4.82</v>
      </c>
      <c r="S29" s="196">
        <v>2.89</v>
      </c>
      <c r="T29" s="196">
        <v>0</v>
      </c>
      <c r="U29" s="196">
        <v>319.58</v>
      </c>
      <c r="V29" s="196">
        <v>0</v>
      </c>
      <c r="W29" s="196">
        <v>8.52</v>
      </c>
      <c r="X29" s="196">
        <v>36.119999999999997</v>
      </c>
      <c r="Y29" s="196">
        <v>0</v>
      </c>
      <c r="Z29">
        <v>0</v>
      </c>
      <c r="AA29" s="196">
        <v>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47.6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0</v>
      </c>
      <c r="AR29" s="196">
        <v>0.27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77.12</v>
      </c>
      <c r="L30" s="196">
        <v>31.81</v>
      </c>
      <c r="M30" s="196">
        <v>0</v>
      </c>
      <c r="N30" s="196">
        <v>14.46</v>
      </c>
      <c r="O30" s="196">
        <v>48.56</v>
      </c>
      <c r="P30" s="196">
        <v>60</v>
      </c>
      <c r="Q30" s="196">
        <v>1.93</v>
      </c>
      <c r="R30" s="196">
        <v>10.38</v>
      </c>
      <c r="S30" s="196">
        <v>2.89</v>
      </c>
      <c r="T30" s="196">
        <v>0</v>
      </c>
      <c r="U30" s="196">
        <v>319.58</v>
      </c>
      <c r="V30" s="196">
        <v>4.3600000000000003</v>
      </c>
      <c r="W30" s="196">
        <v>8.52</v>
      </c>
      <c r="X30" s="196">
        <v>36.119999999999997</v>
      </c>
      <c r="Y30" s="196">
        <v>0</v>
      </c>
      <c r="Z30">
        <v>0</v>
      </c>
      <c r="AA30" s="196">
        <v>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47.6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0</v>
      </c>
      <c r="AR30" s="196">
        <v>0.8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77.12</v>
      </c>
      <c r="L31" s="196">
        <v>31.81</v>
      </c>
      <c r="M31" s="196">
        <v>0</v>
      </c>
      <c r="N31" s="196">
        <v>14.46</v>
      </c>
      <c r="O31" s="196">
        <v>48.56</v>
      </c>
      <c r="P31" s="196">
        <v>60</v>
      </c>
      <c r="Q31" s="196">
        <v>1.93</v>
      </c>
      <c r="R31" s="196">
        <v>10.38</v>
      </c>
      <c r="S31" s="196">
        <v>2.89</v>
      </c>
      <c r="T31" s="196">
        <v>0</v>
      </c>
      <c r="U31" s="196">
        <v>319.58</v>
      </c>
      <c r="V31" s="196">
        <v>4.4400000000000004</v>
      </c>
      <c r="W31" s="196">
        <v>8.52</v>
      </c>
      <c r="X31" s="196">
        <v>36.119999999999997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47.6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0</v>
      </c>
      <c r="AR31" s="196">
        <v>2.66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158.25</v>
      </c>
      <c r="L32" s="196">
        <v>61.48</v>
      </c>
      <c r="M32" s="196">
        <v>0</v>
      </c>
      <c r="N32" s="196">
        <v>14.46</v>
      </c>
      <c r="O32" s="196">
        <v>48.56</v>
      </c>
      <c r="P32" s="196">
        <v>60</v>
      </c>
      <c r="Q32" s="196">
        <v>2.66</v>
      </c>
      <c r="R32" s="196">
        <v>10.38</v>
      </c>
      <c r="S32" s="196">
        <v>6.46</v>
      </c>
      <c r="T32" s="196">
        <v>0</v>
      </c>
      <c r="U32" s="196">
        <v>319.58</v>
      </c>
      <c r="V32" s="196">
        <v>4.4400000000000004</v>
      </c>
      <c r="W32" s="196">
        <v>8.52</v>
      </c>
      <c r="X32" s="196">
        <v>36.119999999999997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0</v>
      </c>
      <c r="AR32" s="196">
        <v>5.32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158.25</v>
      </c>
      <c r="L33" s="196">
        <v>62.88</v>
      </c>
      <c r="M33" s="196">
        <v>0</v>
      </c>
      <c r="N33" s="196">
        <v>14.46</v>
      </c>
      <c r="O33" s="196">
        <v>48.56</v>
      </c>
      <c r="P33" s="196">
        <v>60</v>
      </c>
      <c r="Q33" s="196">
        <v>2.67</v>
      </c>
      <c r="R33" s="196">
        <v>10.38</v>
      </c>
      <c r="S33" s="196">
        <v>6.46</v>
      </c>
      <c r="T33" s="196">
        <v>0</v>
      </c>
      <c r="U33" s="196">
        <v>319.58</v>
      </c>
      <c r="V33" s="196">
        <v>4.4400000000000004</v>
      </c>
      <c r="W33" s="196">
        <v>8.52</v>
      </c>
      <c r="X33" s="196">
        <v>36.119999999999997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0</v>
      </c>
      <c r="AR33" s="196">
        <v>10.62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158.25</v>
      </c>
      <c r="L34" s="196">
        <v>62.88</v>
      </c>
      <c r="M34" s="196">
        <v>0</v>
      </c>
      <c r="N34" s="196">
        <v>14.46</v>
      </c>
      <c r="O34" s="196">
        <v>48.56</v>
      </c>
      <c r="P34" s="196">
        <v>60</v>
      </c>
      <c r="Q34" s="196">
        <v>2.67</v>
      </c>
      <c r="R34" s="196">
        <v>10.38</v>
      </c>
      <c r="S34" s="196">
        <v>6.46</v>
      </c>
      <c r="T34" s="196">
        <v>0</v>
      </c>
      <c r="U34" s="196">
        <v>319.58</v>
      </c>
      <c r="V34" s="196">
        <v>4.4400000000000004</v>
      </c>
      <c r="W34" s="196">
        <v>8.52</v>
      </c>
      <c r="X34" s="196">
        <v>36.119999999999997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0</v>
      </c>
      <c r="AR34" s="196">
        <v>17.440000000000001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158.25</v>
      </c>
      <c r="L35" s="196">
        <v>62.88</v>
      </c>
      <c r="M35" s="196">
        <v>0</v>
      </c>
      <c r="N35" s="196">
        <v>14.46</v>
      </c>
      <c r="O35" s="196">
        <v>48.56</v>
      </c>
      <c r="P35" s="196">
        <v>60</v>
      </c>
      <c r="Q35" s="196">
        <v>2.67</v>
      </c>
      <c r="R35" s="196">
        <v>10.38</v>
      </c>
      <c r="S35" s="196">
        <v>6.46</v>
      </c>
      <c r="T35" s="196">
        <v>0</v>
      </c>
      <c r="U35" s="196">
        <v>319.58</v>
      </c>
      <c r="V35" s="196">
        <v>4.4400000000000004</v>
      </c>
      <c r="W35" s="196">
        <v>8.52</v>
      </c>
      <c r="X35" s="196">
        <v>36.119999999999997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0</v>
      </c>
      <c r="AR35" s="196">
        <v>23.36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158.25</v>
      </c>
      <c r="L36" s="196">
        <v>62.88</v>
      </c>
      <c r="M36" s="196">
        <v>0</v>
      </c>
      <c r="N36" s="196">
        <v>14.46</v>
      </c>
      <c r="O36" s="196">
        <v>48.56</v>
      </c>
      <c r="P36" s="196">
        <v>60</v>
      </c>
      <c r="Q36" s="196">
        <v>2.67</v>
      </c>
      <c r="R36" s="196">
        <v>10.38</v>
      </c>
      <c r="S36" s="196">
        <v>6.46</v>
      </c>
      <c r="T36" s="196">
        <v>0</v>
      </c>
      <c r="U36" s="196">
        <v>319.58</v>
      </c>
      <c r="V36" s="196">
        <v>4.4400000000000004</v>
      </c>
      <c r="W36" s="196">
        <v>8.52</v>
      </c>
      <c r="X36" s="196">
        <v>36.119999999999997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0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158.25</v>
      </c>
      <c r="L37" s="196">
        <v>62.88</v>
      </c>
      <c r="M37" s="196">
        <v>0</v>
      </c>
      <c r="N37" s="196">
        <v>14.46</v>
      </c>
      <c r="O37" s="196">
        <v>48.56</v>
      </c>
      <c r="P37" s="196">
        <v>60</v>
      </c>
      <c r="Q37" s="196">
        <v>2.67</v>
      </c>
      <c r="R37" s="196">
        <v>10.38</v>
      </c>
      <c r="S37" s="196">
        <v>6.46</v>
      </c>
      <c r="T37" s="196">
        <v>0</v>
      </c>
      <c r="U37" s="196">
        <v>319.58</v>
      </c>
      <c r="V37" s="196">
        <v>4.4400000000000004</v>
      </c>
      <c r="W37" s="196">
        <v>8.52</v>
      </c>
      <c r="X37" s="196">
        <v>36.119999999999997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0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158.25</v>
      </c>
      <c r="L38" s="196">
        <v>62.88</v>
      </c>
      <c r="M38" s="196">
        <v>0</v>
      </c>
      <c r="N38" s="196">
        <v>14.46</v>
      </c>
      <c r="O38" s="196">
        <v>48.56</v>
      </c>
      <c r="P38" s="196">
        <v>60</v>
      </c>
      <c r="Q38" s="196">
        <v>2.67</v>
      </c>
      <c r="R38" s="196">
        <v>10.38</v>
      </c>
      <c r="S38" s="196">
        <v>6.46</v>
      </c>
      <c r="T38" s="196">
        <v>0</v>
      </c>
      <c r="U38" s="196">
        <v>319.58</v>
      </c>
      <c r="V38" s="196">
        <v>4.4400000000000004</v>
      </c>
      <c r="W38" s="196">
        <v>8.52</v>
      </c>
      <c r="X38" s="196">
        <v>36.119999999999997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0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158.25</v>
      </c>
      <c r="L39" s="196">
        <v>62.88</v>
      </c>
      <c r="M39" s="196">
        <v>0</v>
      </c>
      <c r="N39" s="196">
        <v>14.46</v>
      </c>
      <c r="O39" s="196">
        <v>48.56</v>
      </c>
      <c r="P39" s="196">
        <v>60</v>
      </c>
      <c r="Q39" s="196">
        <v>2.67</v>
      </c>
      <c r="R39" s="196">
        <v>10.38</v>
      </c>
      <c r="S39" s="196">
        <v>6.46</v>
      </c>
      <c r="T39" s="196">
        <v>0</v>
      </c>
      <c r="U39" s="196">
        <v>319.58</v>
      </c>
      <c r="V39" s="196">
        <v>4.4400000000000004</v>
      </c>
      <c r="W39" s="196">
        <v>8.52</v>
      </c>
      <c r="X39" s="196">
        <v>36.119999999999997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0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158.25</v>
      </c>
      <c r="L40" s="196">
        <v>62.88</v>
      </c>
      <c r="M40" s="196">
        <v>0</v>
      </c>
      <c r="N40" s="196">
        <v>14.46</v>
      </c>
      <c r="O40" s="196">
        <v>48.56</v>
      </c>
      <c r="P40" s="196">
        <v>60</v>
      </c>
      <c r="Q40" s="196">
        <v>2.67</v>
      </c>
      <c r="R40" s="196">
        <v>10.38</v>
      </c>
      <c r="S40" s="196">
        <v>6.46</v>
      </c>
      <c r="T40" s="196">
        <v>0</v>
      </c>
      <c r="U40" s="196">
        <v>319.58</v>
      </c>
      <c r="V40" s="196">
        <v>4.4400000000000004</v>
      </c>
      <c r="W40" s="196">
        <v>8.52</v>
      </c>
      <c r="X40" s="196">
        <v>36.119999999999997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0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158.25</v>
      </c>
      <c r="L41" s="196">
        <v>62.88</v>
      </c>
      <c r="M41" s="196">
        <v>0</v>
      </c>
      <c r="N41" s="196">
        <v>14.46</v>
      </c>
      <c r="O41" s="196">
        <v>48.56</v>
      </c>
      <c r="P41" s="196">
        <v>60</v>
      </c>
      <c r="Q41" s="196">
        <v>2.67</v>
      </c>
      <c r="R41" s="196">
        <v>10.38</v>
      </c>
      <c r="S41" s="196">
        <v>6.46</v>
      </c>
      <c r="T41" s="196">
        <v>0</v>
      </c>
      <c r="U41" s="196">
        <v>319.58</v>
      </c>
      <c r="V41" s="196">
        <v>4.4400000000000004</v>
      </c>
      <c r="W41" s="196">
        <v>8.52</v>
      </c>
      <c r="X41" s="196">
        <v>36.119999999999997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0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158.25</v>
      </c>
      <c r="L42" s="196">
        <v>62.88</v>
      </c>
      <c r="M42" s="196">
        <v>0</v>
      </c>
      <c r="N42" s="196">
        <v>14.46</v>
      </c>
      <c r="O42" s="196">
        <v>48.56</v>
      </c>
      <c r="P42" s="196">
        <v>60</v>
      </c>
      <c r="Q42" s="196">
        <v>2.67</v>
      </c>
      <c r="R42" s="196">
        <v>10.38</v>
      </c>
      <c r="S42" s="196">
        <v>6.46</v>
      </c>
      <c r="T42" s="196">
        <v>0</v>
      </c>
      <c r="U42" s="196">
        <v>319.58</v>
      </c>
      <c r="V42" s="196">
        <v>4.4400000000000004</v>
      </c>
      <c r="W42" s="196">
        <v>8.52</v>
      </c>
      <c r="X42" s="196">
        <v>36.119999999999997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0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158.25</v>
      </c>
      <c r="L43" s="196">
        <v>62.88</v>
      </c>
      <c r="M43" s="196">
        <v>0</v>
      </c>
      <c r="N43" s="196">
        <v>14.46</v>
      </c>
      <c r="O43" s="196">
        <v>48.56</v>
      </c>
      <c r="P43" s="196">
        <v>60</v>
      </c>
      <c r="Q43" s="196">
        <v>2.67</v>
      </c>
      <c r="R43" s="196">
        <v>10.38</v>
      </c>
      <c r="S43" s="196">
        <v>6.46</v>
      </c>
      <c r="T43" s="196">
        <v>0</v>
      </c>
      <c r="U43" s="196">
        <v>319.58</v>
      </c>
      <c r="V43" s="196">
        <v>4.4400000000000004</v>
      </c>
      <c r="W43" s="196">
        <v>8.52</v>
      </c>
      <c r="X43" s="196">
        <v>36.119999999999997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0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158.25</v>
      </c>
      <c r="L44" s="196">
        <v>62.88</v>
      </c>
      <c r="M44" s="196">
        <v>0</v>
      </c>
      <c r="N44" s="196">
        <v>14.46</v>
      </c>
      <c r="O44" s="196">
        <v>48.56</v>
      </c>
      <c r="P44" s="196">
        <v>60</v>
      </c>
      <c r="Q44" s="196">
        <v>2.67</v>
      </c>
      <c r="R44" s="196">
        <v>10.38</v>
      </c>
      <c r="S44" s="196">
        <v>6.46</v>
      </c>
      <c r="T44" s="196">
        <v>0</v>
      </c>
      <c r="U44" s="196">
        <v>319.58</v>
      </c>
      <c r="V44" s="196">
        <v>4.4400000000000004</v>
      </c>
      <c r="W44" s="196">
        <v>8.52</v>
      </c>
      <c r="X44" s="196">
        <v>36.119999999999997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0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158.25</v>
      </c>
      <c r="L45" s="196">
        <v>62.88</v>
      </c>
      <c r="M45" s="196">
        <v>0</v>
      </c>
      <c r="N45" s="196">
        <v>14.46</v>
      </c>
      <c r="O45" s="196">
        <v>48.56</v>
      </c>
      <c r="P45" s="196">
        <v>60</v>
      </c>
      <c r="Q45" s="196">
        <v>2.67</v>
      </c>
      <c r="R45" s="196">
        <v>10.38</v>
      </c>
      <c r="S45" s="196">
        <v>6.46</v>
      </c>
      <c r="T45" s="196">
        <v>0</v>
      </c>
      <c r="U45" s="196">
        <v>319.58</v>
      </c>
      <c r="V45" s="196">
        <v>4.4400000000000004</v>
      </c>
      <c r="W45" s="196">
        <v>8.52</v>
      </c>
      <c r="X45" s="196">
        <v>36.119999999999997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0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158.25</v>
      </c>
      <c r="L46" s="196">
        <v>62.88</v>
      </c>
      <c r="M46" s="196">
        <v>0</v>
      </c>
      <c r="N46" s="196">
        <v>14.46</v>
      </c>
      <c r="O46" s="196">
        <v>48.56</v>
      </c>
      <c r="P46" s="196">
        <v>60</v>
      </c>
      <c r="Q46" s="196">
        <v>2.67</v>
      </c>
      <c r="R46" s="196">
        <v>10.38</v>
      </c>
      <c r="S46" s="196">
        <v>6.46</v>
      </c>
      <c r="T46" s="196">
        <v>0</v>
      </c>
      <c r="U46" s="196">
        <v>319.58</v>
      </c>
      <c r="V46" s="196">
        <v>4.4400000000000004</v>
      </c>
      <c r="W46" s="196">
        <v>8.52</v>
      </c>
      <c r="X46" s="196">
        <v>36.119999999999997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0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158.25</v>
      </c>
      <c r="L47" s="196">
        <v>62.88</v>
      </c>
      <c r="M47" s="196">
        <v>0</v>
      </c>
      <c r="N47" s="196">
        <v>14.46</v>
      </c>
      <c r="O47" s="196">
        <v>48.56</v>
      </c>
      <c r="P47" s="196">
        <v>60</v>
      </c>
      <c r="Q47" s="196">
        <v>2.67</v>
      </c>
      <c r="R47" s="196">
        <v>10.38</v>
      </c>
      <c r="S47" s="196">
        <v>6.46</v>
      </c>
      <c r="T47" s="196">
        <v>0</v>
      </c>
      <c r="U47" s="196">
        <v>319.58</v>
      </c>
      <c r="V47" s="196">
        <v>4.4400000000000004</v>
      </c>
      <c r="W47" s="196">
        <v>8.52</v>
      </c>
      <c r="X47" s="196">
        <v>36.119999999999997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0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158.25</v>
      </c>
      <c r="L48" s="196">
        <v>62.88</v>
      </c>
      <c r="M48" s="196">
        <v>0</v>
      </c>
      <c r="N48" s="196">
        <v>14.46</v>
      </c>
      <c r="O48" s="196">
        <v>48.56</v>
      </c>
      <c r="P48" s="196">
        <v>60</v>
      </c>
      <c r="Q48" s="196">
        <v>2.67</v>
      </c>
      <c r="R48" s="196">
        <v>10.38</v>
      </c>
      <c r="S48" s="196">
        <v>6.46</v>
      </c>
      <c r="T48" s="196">
        <v>0</v>
      </c>
      <c r="U48" s="196">
        <v>319.58</v>
      </c>
      <c r="V48" s="196">
        <v>4.4400000000000004</v>
      </c>
      <c r="W48" s="196">
        <v>8.52</v>
      </c>
      <c r="X48" s="196">
        <v>36.119999999999997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0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152.55000000000001</v>
      </c>
      <c r="L49" s="196">
        <v>60.62</v>
      </c>
      <c r="M49" s="196">
        <v>0</v>
      </c>
      <c r="N49" s="196">
        <v>14.46</v>
      </c>
      <c r="O49" s="196">
        <v>48.56</v>
      </c>
      <c r="P49" s="196">
        <v>60</v>
      </c>
      <c r="Q49" s="196">
        <v>2.67</v>
      </c>
      <c r="R49" s="196">
        <v>10.38</v>
      </c>
      <c r="S49" s="196">
        <v>6.46</v>
      </c>
      <c r="T49" s="196">
        <v>0</v>
      </c>
      <c r="U49" s="196">
        <v>319.58</v>
      </c>
      <c r="V49" s="196">
        <v>4.28</v>
      </c>
      <c r="W49" s="196">
        <v>8.52</v>
      </c>
      <c r="X49" s="196">
        <v>36.119999999999997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0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144.6</v>
      </c>
      <c r="L50" s="196">
        <v>60.62</v>
      </c>
      <c r="M50" s="196">
        <v>0</v>
      </c>
      <c r="N50" s="196">
        <v>14.46</v>
      </c>
      <c r="O50" s="196">
        <v>48.56</v>
      </c>
      <c r="P50" s="196">
        <v>60</v>
      </c>
      <c r="Q50" s="196">
        <v>2.67</v>
      </c>
      <c r="R50" s="196">
        <v>10.38</v>
      </c>
      <c r="S50" s="196">
        <v>6.46</v>
      </c>
      <c r="T50" s="196">
        <v>0</v>
      </c>
      <c r="U50" s="196">
        <v>319.58</v>
      </c>
      <c r="V50" s="196">
        <v>4.28</v>
      </c>
      <c r="W50" s="196">
        <v>8.52</v>
      </c>
      <c r="X50" s="196">
        <v>36.119999999999997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44.3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0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134.96</v>
      </c>
      <c r="L51" s="196">
        <v>60.73</v>
      </c>
      <c r="M51" s="196">
        <v>0</v>
      </c>
      <c r="N51" s="196">
        <v>14.46</v>
      </c>
      <c r="O51" s="196">
        <v>48.56</v>
      </c>
      <c r="P51" s="196">
        <v>60</v>
      </c>
      <c r="Q51" s="196">
        <v>2.67</v>
      </c>
      <c r="R51" s="196">
        <v>10.38</v>
      </c>
      <c r="S51" s="196">
        <v>6.46</v>
      </c>
      <c r="T51" s="196">
        <v>0</v>
      </c>
      <c r="U51" s="196">
        <v>319.58</v>
      </c>
      <c r="V51" s="196">
        <v>4.28</v>
      </c>
      <c r="W51" s="196">
        <v>8.52</v>
      </c>
      <c r="X51" s="196">
        <v>36.119999999999997</v>
      </c>
      <c r="Y51" s="196">
        <v>0</v>
      </c>
      <c r="Z51">
        <v>0</v>
      </c>
      <c r="AA51" s="196">
        <v>8.82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0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134.96</v>
      </c>
      <c r="L52" s="196">
        <v>60.73</v>
      </c>
      <c r="M52" s="196">
        <v>0</v>
      </c>
      <c r="N52" s="196">
        <v>14.46</v>
      </c>
      <c r="O52" s="196">
        <v>48.56</v>
      </c>
      <c r="P52" s="196">
        <v>60</v>
      </c>
      <c r="Q52" s="196">
        <v>2.67</v>
      </c>
      <c r="R52" s="196">
        <v>10.38</v>
      </c>
      <c r="S52" s="196">
        <v>6.46</v>
      </c>
      <c r="T52" s="196">
        <v>0</v>
      </c>
      <c r="U52" s="196">
        <v>319.58</v>
      </c>
      <c r="V52" s="196">
        <v>4.28</v>
      </c>
      <c r="W52" s="196">
        <v>8.52</v>
      </c>
      <c r="X52" s="196">
        <v>36.119999999999997</v>
      </c>
      <c r="Y52" s="196">
        <v>0</v>
      </c>
      <c r="Z52">
        <v>0</v>
      </c>
      <c r="AA52" s="196">
        <v>8.82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0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106.04</v>
      </c>
      <c r="L53" s="196">
        <v>60.73</v>
      </c>
      <c r="M53" s="196">
        <v>0</v>
      </c>
      <c r="N53" s="196">
        <v>14.46</v>
      </c>
      <c r="O53" s="196">
        <v>48.56</v>
      </c>
      <c r="P53" s="196">
        <v>60</v>
      </c>
      <c r="Q53" s="196">
        <v>2.67</v>
      </c>
      <c r="R53" s="196">
        <v>10.38</v>
      </c>
      <c r="S53" s="196">
        <v>6.46</v>
      </c>
      <c r="T53" s="196">
        <v>0</v>
      </c>
      <c r="U53" s="196">
        <v>319.58</v>
      </c>
      <c r="V53" s="196">
        <v>4.28</v>
      </c>
      <c r="W53" s="196">
        <v>8.52</v>
      </c>
      <c r="X53" s="196">
        <v>36.119999999999997</v>
      </c>
      <c r="Y53" s="196">
        <v>0</v>
      </c>
      <c r="Z53">
        <v>0</v>
      </c>
      <c r="AA53" s="196">
        <v>8.82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0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86.76</v>
      </c>
      <c r="L54" s="196">
        <v>60.73</v>
      </c>
      <c r="M54" s="196">
        <v>0</v>
      </c>
      <c r="N54" s="196">
        <v>14.46</v>
      </c>
      <c r="O54" s="196">
        <v>48.56</v>
      </c>
      <c r="P54" s="196">
        <v>60</v>
      </c>
      <c r="Q54" s="196">
        <v>2.67</v>
      </c>
      <c r="R54" s="196">
        <v>10.38</v>
      </c>
      <c r="S54" s="196">
        <v>2.79</v>
      </c>
      <c r="T54" s="196">
        <v>0</v>
      </c>
      <c r="U54" s="196">
        <v>319.58</v>
      </c>
      <c r="V54" s="196">
        <v>4.4400000000000004</v>
      </c>
      <c r="W54" s="196">
        <v>8.52</v>
      </c>
      <c r="X54" s="196">
        <v>36.119999999999997</v>
      </c>
      <c r="Y54" s="196">
        <v>0</v>
      </c>
      <c r="Z54">
        <v>0</v>
      </c>
      <c r="AA54" s="196">
        <v>8.82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0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79.05</v>
      </c>
      <c r="L55" s="196">
        <v>30.66</v>
      </c>
      <c r="M55" s="196">
        <v>0</v>
      </c>
      <c r="N55" s="196">
        <v>14.46</v>
      </c>
      <c r="O55" s="196">
        <v>48.56</v>
      </c>
      <c r="P55" s="196">
        <v>60</v>
      </c>
      <c r="Q55" s="196">
        <v>1.86</v>
      </c>
      <c r="R55" s="196">
        <v>10.38</v>
      </c>
      <c r="S55" s="196">
        <v>2.79</v>
      </c>
      <c r="T55" s="196">
        <v>0</v>
      </c>
      <c r="U55" s="196">
        <v>319.58</v>
      </c>
      <c r="V55" s="196">
        <v>4.4400000000000004</v>
      </c>
      <c r="W55" s="196">
        <v>8.52</v>
      </c>
      <c r="X55" s="196">
        <v>36.119999999999997</v>
      </c>
      <c r="Y55" s="196">
        <v>0</v>
      </c>
      <c r="Z55">
        <v>0</v>
      </c>
      <c r="AA55" s="196">
        <v>8.82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0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79.05</v>
      </c>
      <c r="L56" s="196">
        <v>30.66</v>
      </c>
      <c r="M56" s="196">
        <v>0</v>
      </c>
      <c r="N56" s="196">
        <v>14.46</v>
      </c>
      <c r="O56" s="196">
        <v>48.56</v>
      </c>
      <c r="P56" s="196">
        <v>60</v>
      </c>
      <c r="Q56" s="196">
        <v>1.86</v>
      </c>
      <c r="R56" s="196">
        <v>10.38</v>
      </c>
      <c r="S56" s="196">
        <v>2.79</v>
      </c>
      <c r="T56" s="196">
        <v>0</v>
      </c>
      <c r="U56" s="196">
        <v>319.58</v>
      </c>
      <c r="V56" s="196">
        <v>4.4400000000000004</v>
      </c>
      <c r="W56" s="196">
        <v>8.52</v>
      </c>
      <c r="X56" s="196">
        <v>36.119999999999997</v>
      </c>
      <c r="Y56" s="196">
        <v>0</v>
      </c>
      <c r="Z56">
        <v>0</v>
      </c>
      <c r="AA56" s="196">
        <v>8.82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0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79.05</v>
      </c>
      <c r="L57" s="196">
        <v>30.66</v>
      </c>
      <c r="M57" s="196">
        <v>0</v>
      </c>
      <c r="N57" s="196">
        <v>14.46</v>
      </c>
      <c r="O57" s="196">
        <v>48.56</v>
      </c>
      <c r="P57" s="196">
        <v>60</v>
      </c>
      <c r="Q57" s="196">
        <v>1.86</v>
      </c>
      <c r="R57" s="196">
        <v>10.38</v>
      </c>
      <c r="S57" s="196">
        <v>2.79</v>
      </c>
      <c r="T57" s="196">
        <v>0</v>
      </c>
      <c r="U57" s="196">
        <v>319.58</v>
      </c>
      <c r="V57" s="196">
        <v>4.4400000000000004</v>
      </c>
      <c r="W57" s="196">
        <v>8.52</v>
      </c>
      <c r="X57" s="196">
        <v>36.119999999999997</v>
      </c>
      <c r="Y57" s="196">
        <v>0</v>
      </c>
      <c r="Z57">
        <v>0</v>
      </c>
      <c r="AA57" s="196">
        <v>8.82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47.56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0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79.05</v>
      </c>
      <c r="L58" s="196">
        <v>30.66</v>
      </c>
      <c r="M58" s="196">
        <v>0</v>
      </c>
      <c r="N58" s="196">
        <v>14.46</v>
      </c>
      <c r="O58" s="196">
        <v>48.56</v>
      </c>
      <c r="P58" s="196">
        <v>60</v>
      </c>
      <c r="Q58" s="196">
        <v>1.86</v>
      </c>
      <c r="R58" s="196">
        <v>10.38</v>
      </c>
      <c r="S58" s="196">
        <v>2.79</v>
      </c>
      <c r="T58" s="196">
        <v>0</v>
      </c>
      <c r="U58" s="196">
        <v>319.58</v>
      </c>
      <c r="V58" s="196">
        <v>4.4400000000000004</v>
      </c>
      <c r="W58" s="196">
        <v>8.52</v>
      </c>
      <c r="X58" s="196">
        <v>36.119999999999997</v>
      </c>
      <c r="Y58" s="196">
        <v>0</v>
      </c>
      <c r="Z58">
        <v>0</v>
      </c>
      <c r="AA58" s="196">
        <v>8.82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47.56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0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79.05</v>
      </c>
      <c r="L59" s="196">
        <v>33.74</v>
      </c>
      <c r="M59" s="196">
        <v>0</v>
      </c>
      <c r="N59" s="196">
        <v>14.46</v>
      </c>
      <c r="O59" s="196">
        <v>48.56</v>
      </c>
      <c r="P59" s="196">
        <v>60</v>
      </c>
      <c r="Q59" s="196">
        <v>1.86</v>
      </c>
      <c r="R59" s="196">
        <v>10.38</v>
      </c>
      <c r="S59" s="196">
        <v>2.79</v>
      </c>
      <c r="T59" s="196">
        <v>0</v>
      </c>
      <c r="U59" s="196">
        <v>319.58</v>
      </c>
      <c r="V59" s="196">
        <v>4.4400000000000004</v>
      </c>
      <c r="W59" s="196">
        <v>8.52</v>
      </c>
      <c r="X59" s="196">
        <v>36.119999999999997</v>
      </c>
      <c r="Y59" s="196">
        <v>0</v>
      </c>
      <c r="Z59">
        <v>0</v>
      </c>
      <c r="AA59" s="196">
        <v>8.58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0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79.05</v>
      </c>
      <c r="L60" s="196">
        <v>33.74</v>
      </c>
      <c r="M60" s="196">
        <v>0</v>
      </c>
      <c r="N60" s="196">
        <v>14.46</v>
      </c>
      <c r="O60" s="196">
        <v>48.56</v>
      </c>
      <c r="P60" s="196">
        <v>60</v>
      </c>
      <c r="Q60" s="196">
        <v>1.86</v>
      </c>
      <c r="R60" s="196">
        <v>10.38</v>
      </c>
      <c r="S60" s="196">
        <v>2.79</v>
      </c>
      <c r="T60" s="196">
        <v>0</v>
      </c>
      <c r="U60" s="196">
        <v>319.58</v>
      </c>
      <c r="V60" s="196">
        <v>4.4400000000000004</v>
      </c>
      <c r="W60" s="196">
        <v>8.52</v>
      </c>
      <c r="X60" s="196">
        <v>36.119999999999997</v>
      </c>
      <c r="Y60" s="196">
        <v>0</v>
      </c>
      <c r="Z60">
        <v>0</v>
      </c>
      <c r="AA60" s="196">
        <v>8.58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0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79.05</v>
      </c>
      <c r="L61" s="196">
        <v>33.74</v>
      </c>
      <c r="M61" s="196">
        <v>0</v>
      </c>
      <c r="N61" s="196">
        <v>14.46</v>
      </c>
      <c r="O61" s="196">
        <v>48.56</v>
      </c>
      <c r="P61" s="196">
        <v>60</v>
      </c>
      <c r="Q61" s="196">
        <v>1.86</v>
      </c>
      <c r="R61" s="196">
        <v>10.38</v>
      </c>
      <c r="S61" s="196">
        <v>2.79</v>
      </c>
      <c r="T61" s="196">
        <v>0</v>
      </c>
      <c r="U61" s="196">
        <v>319.58</v>
      </c>
      <c r="V61" s="196">
        <v>4.4400000000000004</v>
      </c>
      <c r="W61" s="196">
        <v>8.52</v>
      </c>
      <c r="X61" s="196">
        <v>36.119999999999997</v>
      </c>
      <c r="Y61" s="196">
        <v>0</v>
      </c>
      <c r="Z61">
        <v>0</v>
      </c>
      <c r="AA61" s="196">
        <v>8.58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0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79.05</v>
      </c>
      <c r="L62" s="196">
        <v>33.74</v>
      </c>
      <c r="M62" s="196">
        <v>0</v>
      </c>
      <c r="N62" s="196">
        <v>14.46</v>
      </c>
      <c r="O62" s="196">
        <v>48.56</v>
      </c>
      <c r="P62" s="196">
        <v>60</v>
      </c>
      <c r="Q62" s="196">
        <v>1.86</v>
      </c>
      <c r="R62" s="196">
        <v>10.38</v>
      </c>
      <c r="S62" s="196">
        <v>2.79</v>
      </c>
      <c r="T62" s="196">
        <v>0</v>
      </c>
      <c r="U62" s="196">
        <v>319.58</v>
      </c>
      <c r="V62" s="196">
        <v>4.4400000000000004</v>
      </c>
      <c r="W62" s="196">
        <v>8.52</v>
      </c>
      <c r="X62" s="196">
        <v>36.119999999999997</v>
      </c>
      <c r="Y62" s="196">
        <v>0</v>
      </c>
      <c r="Z62">
        <v>0</v>
      </c>
      <c r="AA62" s="196">
        <v>8.58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0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79.05</v>
      </c>
      <c r="L63" s="196">
        <v>62.88</v>
      </c>
      <c r="M63" s="196">
        <v>0</v>
      </c>
      <c r="N63" s="196">
        <v>14.46</v>
      </c>
      <c r="O63" s="196">
        <v>48.56</v>
      </c>
      <c r="P63" s="196">
        <v>60</v>
      </c>
      <c r="Q63" s="196">
        <v>1.86</v>
      </c>
      <c r="R63" s="196">
        <v>10.38</v>
      </c>
      <c r="S63" s="196">
        <v>2.79</v>
      </c>
      <c r="T63" s="196">
        <v>0</v>
      </c>
      <c r="U63" s="196">
        <v>319.58</v>
      </c>
      <c r="V63" s="196">
        <v>4.4400000000000004</v>
      </c>
      <c r="W63" s="196">
        <v>8.52</v>
      </c>
      <c r="X63" s="196">
        <v>36.119999999999997</v>
      </c>
      <c r="Y63" s="196">
        <v>0</v>
      </c>
      <c r="Z63">
        <v>0</v>
      </c>
      <c r="AA63" s="196">
        <v>8.58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47.56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0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79.05</v>
      </c>
      <c r="L64" s="196">
        <v>62.88</v>
      </c>
      <c r="M64" s="196">
        <v>0</v>
      </c>
      <c r="N64" s="196">
        <v>14.46</v>
      </c>
      <c r="O64" s="196">
        <v>48.56</v>
      </c>
      <c r="P64" s="196">
        <v>60</v>
      </c>
      <c r="Q64" s="196">
        <v>1.86</v>
      </c>
      <c r="R64" s="196">
        <v>10.38</v>
      </c>
      <c r="S64" s="196">
        <v>2.79</v>
      </c>
      <c r="T64" s="196">
        <v>0</v>
      </c>
      <c r="U64" s="196">
        <v>319.58</v>
      </c>
      <c r="V64" s="196">
        <v>4.4400000000000004</v>
      </c>
      <c r="W64" s="196">
        <v>8.52</v>
      </c>
      <c r="X64" s="196">
        <v>36.119999999999997</v>
      </c>
      <c r="Y64" s="196">
        <v>0</v>
      </c>
      <c r="Z64">
        <v>0</v>
      </c>
      <c r="AA64" s="196">
        <v>8.58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47.56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0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79.05</v>
      </c>
      <c r="L65" s="196">
        <v>43.38</v>
      </c>
      <c r="M65" s="196">
        <v>0</v>
      </c>
      <c r="N65" s="196">
        <v>14.46</v>
      </c>
      <c r="O65" s="196">
        <v>48.56</v>
      </c>
      <c r="P65" s="196">
        <v>60</v>
      </c>
      <c r="Q65" s="196">
        <v>1.86</v>
      </c>
      <c r="R65" s="196">
        <v>10.38</v>
      </c>
      <c r="S65" s="196">
        <v>2.79</v>
      </c>
      <c r="T65" s="196">
        <v>0</v>
      </c>
      <c r="U65" s="196">
        <v>319.58</v>
      </c>
      <c r="V65" s="196">
        <v>4.4400000000000004</v>
      </c>
      <c r="W65" s="196">
        <v>8.52</v>
      </c>
      <c r="X65" s="196">
        <v>36.119999999999997</v>
      </c>
      <c r="Y65" s="196">
        <v>0</v>
      </c>
      <c r="Z65">
        <v>0</v>
      </c>
      <c r="AA65" s="196">
        <v>8.58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47.56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0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79.05</v>
      </c>
      <c r="L66" s="196">
        <v>33.74</v>
      </c>
      <c r="M66" s="196">
        <v>0</v>
      </c>
      <c r="N66" s="196">
        <v>14.46</v>
      </c>
      <c r="O66" s="196">
        <v>48.56</v>
      </c>
      <c r="P66" s="196">
        <v>60</v>
      </c>
      <c r="Q66" s="196">
        <v>1.86</v>
      </c>
      <c r="R66" s="196">
        <v>10.38</v>
      </c>
      <c r="S66" s="196">
        <v>2.79</v>
      </c>
      <c r="T66" s="196">
        <v>0</v>
      </c>
      <c r="U66" s="196">
        <v>319.58</v>
      </c>
      <c r="V66" s="196">
        <v>4.4400000000000004</v>
      </c>
      <c r="W66" s="196">
        <v>8.52</v>
      </c>
      <c r="X66" s="196">
        <v>36.119999999999997</v>
      </c>
      <c r="Y66" s="196">
        <v>0</v>
      </c>
      <c r="Z66">
        <v>0</v>
      </c>
      <c r="AA66" s="196">
        <v>8.58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0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79.05</v>
      </c>
      <c r="L67" s="196">
        <v>62.88</v>
      </c>
      <c r="M67" s="196">
        <v>0</v>
      </c>
      <c r="N67" s="196">
        <v>14.46</v>
      </c>
      <c r="O67" s="196">
        <v>48.56</v>
      </c>
      <c r="P67" s="196">
        <v>60</v>
      </c>
      <c r="Q67" s="196">
        <v>1.86</v>
      </c>
      <c r="R67" s="196">
        <v>10.38</v>
      </c>
      <c r="S67" s="196">
        <v>2.79</v>
      </c>
      <c r="T67" s="196">
        <v>0</v>
      </c>
      <c r="U67" s="196">
        <v>319.58</v>
      </c>
      <c r="V67" s="196">
        <v>4.4400000000000004</v>
      </c>
      <c r="W67" s="196">
        <v>8.52</v>
      </c>
      <c r="X67" s="196">
        <v>36.119999999999997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0</v>
      </c>
      <c r="AR67" s="196">
        <v>17.71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115.68</v>
      </c>
      <c r="L68" s="196">
        <v>62.48</v>
      </c>
      <c r="M68" s="196">
        <v>0</v>
      </c>
      <c r="N68" s="196">
        <v>14.46</v>
      </c>
      <c r="O68" s="196">
        <v>48.56</v>
      </c>
      <c r="P68" s="196">
        <v>60</v>
      </c>
      <c r="Q68" s="196">
        <v>2.67</v>
      </c>
      <c r="R68" s="196">
        <v>10.38</v>
      </c>
      <c r="S68" s="196">
        <v>6.46</v>
      </c>
      <c r="T68" s="196">
        <v>0</v>
      </c>
      <c r="U68" s="196">
        <v>319.58</v>
      </c>
      <c r="V68" s="196">
        <v>4.4400000000000004</v>
      </c>
      <c r="W68" s="196">
        <v>8.52</v>
      </c>
      <c r="X68" s="196">
        <v>36.119999999999997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0</v>
      </c>
      <c r="AR68" s="196">
        <v>5.81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158.25</v>
      </c>
      <c r="L69" s="196">
        <v>62.88</v>
      </c>
      <c r="M69" s="196">
        <v>0</v>
      </c>
      <c r="N69" s="196">
        <v>14.46</v>
      </c>
      <c r="O69" s="196">
        <v>48.56</v>
      </c>
      <c r="P69" s="196">
        <v>60</v>
      </c>
      <c r="Q69" s="196">
        <v>2.67</v>
      </c>
      <c r="R69" s="196">
        <v>10.38</v>
      </c>
      <c r="S69" s="196">
        <v>6.46</v>
      </c>
      <c r="T69" s="196">
        <v>0</v>
      </c>
      <c r="U69" s="196">
        <v>319.58</v>
      </c>
      <c r="V69" s="196">
        <v>4.4400000000000004</v>
      </c>
      <c r="W69" s="196">
        <v>8.52</v>
      </c>
      <c r="X69" s="196">
        <v>36.119999999999997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0</v>
      </c>
      <c r="AR69" s="196">
        <v>1.71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158.25</v>
      </c>
      <c r="L70" s="196">
        <v>62.88</v>
      </c>
      <c r="M70" s="196">
        <v>0</v>
      </c>
      <c r="N70" s="196">
        <v>14.46</v>
      </c>
      <c r="O70" s="196">
        <v>48.56</v>
      </c>
      <c r="P70" s="196">
        <v>60</v>
      </c>
      <c r="Q70" s="196">
        <v>2.67</v>
      </c>
      <c r="R70" s="196">
        <v>10.38</v>
      </c>
      <c r="S70" s="196">
        <v>6.46</v>
      </c>
      <c r="T70" s="196">
        <v>0</v>
      </c>
      <c r="U70" s="196">
        <v>319.58</v>
      </c>
      <c r="V70" s="196">
        <v>4.4400000000000004</v>
      </c>
      <c r="W70" s="196">
        <v>8.52</v>
      </c>
      <c r="X70" s="196">
        <v>36.119999999999997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0</v>
      </c>
      <c r="AR70" s="196">
        <v>0.53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158.25</v>
      </c>
      <c r="L71" s="196">
        <v>62.88</v>
      </c>
      <c r="M71" s="196">
        <v>0</v>
      </c>
      <c r="N71" s="196">
        <v>14.46</v>
      </c>
      <c r="O71" s="196">
        <v>48.56</v>
      </c>
      <c r="P71" s="196">
        <v>60</v>
      </c>
      <c r="Q71" s="196">
        <v>2.67</v>
      </c>
      <c r="R71" s="196">
        <v>10.38</v>
      </c>
      <c r="S71" s="196">
        <v>6.46</v>
      </c>
      <c r="T71" s="196">
        <v>0</v>
      </c>
      <c r="U71" s="196">
        <v>319.58</v>
      </c>
      <c r="V71" s="196">
        <v>4.4400000000000004</v>
      </c>
      <c r="W71" s="196">
        <v>8.52</v>
      </c>
      <c r="X71" s="196">
        <v>36.119999999999997</v>
      </c>
      <c r="Y71" s="196">
        <v>0</v>
      </c>
      <c r="Z71">
        <v>0</v>
      </c>
      <c r="AA71" s="196">
        <v>8.82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48.23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158.25</v>
      </c>
      <c r="L72" s="196">
        <v>62.88</v>
      </c>
      <c r="M72" s="196">
        <v>0</v>
      </c>
      <c r="N72" s="196">
        <v>14.46</v>
      </c>
      <c r="O72" s="196">
        <v>48.56</v>
      </c>
      <c r="P72" s="196">
        <v>60</v>
      </c>
      <c r="Q72" s="196">
        <v>2.67</v>
      </c>
      <c r="R72" s="196">
        <v>10.38</v>
      </c>
      <c r="S72" s="196">
        <v>6.46</v>
      </c>
      <c r="T72" s="196">
        <v>0</v>
      </c>
      <c r="U72" s="196">
        <v>319.58</v>
      </c>
      <c r="V72" s="196">
        <v>4.4400000000000004</v>
      </c>
      <c r="W72" s="196">
        <v>8.52</v>
      </c>
      <c r="X72" s="196">
        <v>36.119999999999997</v>
      </c>
      <c r="Y72" s="196">
        <v>0</v>
      </c>
      <c r="Z72">
        <v>0</v>
      </c>
      <c r="AA72" s="196">
        <v>8.82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48.23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158.25</v>
      </c>
      <c r="L73" s="196">
        <v>62.88</v>
      </c>
      <c r="M73" s="196">
        <v>0</v>
      </c>
      <c r="N73" s="196">
        <v>14.46</v>
      </c>
      <c r="O73" s="196">
        <v>48.56</v>
      </c>
      <c r="P73" s="196">
        <v>60</v>
      </c>
      <c r="Q73" s="196">
        <v>2.67</v>
      </c>
      <c r="R73" s="196">
        <v>10.38</v>
      </c>
      <c r="S73" s="196">
        <v>6.46</v>
      </c>
      <c r="T73" s="196">
        <v>0</v>
      </c>
      <c r="U73" s="196">
        <v>319.58</v>
      </c>
      <c r="V73" s="196">
        <v>4.4400000000000004</v>
      </c>
      <c r="W73" s="196">
        <v>8.52</v>
      </c>
      <c r="X73" s="196">
        <v>36.119999999999997</v>
      </c>
      <c r="Y73" s="196">
        <v>0</v>
      </c>
      <c r="Z73">
        <v>0</v>
      </c>
      <c r="AA73" s="196">
        <v>8.82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48.23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158.25</v>
      </c>
      <c r="L74" s="196">
        <v>62.88</v>
      </c>
      <c r="M74" s="196">
        <v>0</v>
      </c>
      <c r="N74" s="196">
        <v>14.46</v>
      </c>
      <c r="O74" s="196">
        <v>48.56</v>
      </c>
      <c r="P74" s="196">
        <v>60</v>
      </c>
      <c r="Q74" s="196">
        <v>2.67</v>
      </c>
      <c r="R74" s="196">
        <v>10.38</v>
      </c>
      <c r="S74" s="196">
        <v>6.46</v>
      </c>
      <c r="T74" s="196">
        <v>0</v>
      </c>
      <c r="U74" s="196">
        <v>319.58</v>
      </c>
      <c r="V74" s="196">
        <v>4.4400000000000004</v>
      </c>
      <c r="W74" s="196">
        <v>8.52</v>
      </c>
      <c r="X74" s="196">
        <v>36.119999999999997</v>
      </c>
      <c r="Y74" s="196">
        <v>0</v>
      </c>
      <c r="Z74">
        <v>0</v>
      </c>
      <c r="AA74" s="196">
        <v>8.82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48.23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158.25</v>
      </c>
      <c r="L75" s="196">
        <v>62.88</v>
      </c>
      <c r="M75" s="196">
        <v>0</v>
      </c>
      <c r="N75" s="196">
        <v>14.46</v>
      </c>
      <c r="O75" s="196">
        <v>48.56</v>
      </c>
      <c r="P75" s="196">
        <v>60</v>
      </c>
      <c r="Q75" s="196">
        <v>2.67</v>
      </c>
      <c r="R75" s="196">
        <v>10.38</v>
      </c>
      <c r="S75" s="196">
        <v>6.46</v>
      </c>
      <c r="T75" s="196">
        <v>0</v>
      </c>
      <c r="U75" s="196">
        <v>319.58</v>
      </c>
      <c r="V75" s="196">
        <v>4.4400000000000004</v>
      </c>
      <c r="W75" s="196">
        <v>8.52</v>
      </c>
      <c r="X75" s="196">
        <v>36.119999999999997</v>
      </c>
      <c r="Y75" s="196">
        <v>0</v>
      </c>
      <c r="Z75">
        <v>0</v>
      </c>
      <c r="AA75" s="196">
        <v>8.82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48.23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158.25</v>
      </c>
      <c r="L76" s="196">
        <v>62.88</v>
      </c>
      <c r="M76" s="196">
        <v>0</v>
      </c>
      <c r="N76" s="196">
        <v>14.46</v>
      </c>
      <c r="O76" s="196">
        <v>48.56</v>
      </c>
      <c r="P76" s="196">
        <v>60</v>
      </c>
      <c r="Q76" s="196">
        <v>2.67</v>
      </c>
      <c r="R76" s="196">
        <v>10.38</v>
      </c>
      <c r="S76" s="196">
        <v>6.46</v>
      </c>
      <c r="T76" s="196">
        <v>0</v>
      </c>
      <c r="U76" s="196">
        <v>319.58</v>
      </c>
      <c r="V76" s="196">
        <v>4.4400000000000004</v>
      </c>
      <c r="W76" s="196">
        <v>8.52</v>
      </c>
      <c r="X76" s="196">
        <v>36.119999999999997</v>
      </c>
      <c r="Y76" s="196">
        <v>0</v>
      </c>
      <c r="Z76">
        <v>0</v>
      </c>
      <c r="AA76" s="196">
        <v>8.82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158.25</v>
      </c>
      <c r="L77" s="196">
        <v>62.88</v>
      </c>
      <c r="M77" s="196">
        <v>0</v>
      </c>
      <c r="N77" s="196">
        <v>14.46</v>
      </c>
      <c r="O77" s="196">
        <v>48.56</v>
      </c>
      <c r="P77" s="196">
        <v>60</v>
      </c>
      <c r="Q77" s="196">
        <v>2.67</v>
      </c>
      <c r="R77" s="196">
        <v>10.38</v>
      </c>
      <c r="S77" s="196">
        <v>6.46</v>
      </c>
      <c r="T77" s="196">
        <v>0</v>
      </c>
      <c r="U77" s="196">
        <v>319.58</v>
      </c>
      <c r="V77" s="196">
        <v>4.4400000000000004</v>
      </c>
      <c r="W77" s="196">
        <v>8.52</v>
      </c>
      <c r="X77" s="196">
        <v>36.119999999999997</v>
      </c>
      <c r="Y77" s="196">
        <v>0</v>
      </c>
      <c r="Z77">
        <v>0</v>
      </c>
      <c r="AA77" s="196">
        <v>8.82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158.25</v>
      </c>
      <c r="L78" s="196">
        <v>62.88</v>
      </c>
      <c r="M78" s="196">
        <v>0</v>
      </c>
      <c r="N78" s="196">
        <v>14.46</v>
      </c>
      <c r="O78" s="196">
        <v>48.56</v>
      </c>
      <c r="P78" s="196">
        <v>60</v>
      </c>
      <c r="Q78" s="196">
        <v>2.67</v>
      </c>
      <c r="R78" s="196">
        <v>10.38</v>
      </c>
      <c r="S78" s="196">
        <v>6.46</v>
      </c>
      <c r="T78" s="196">
        <v>0</v>
      </c>
      <c r="U78" s="196">
        <v>319.58</v>
      </c>
      <c r="V78" s="196">
        <v>4.4400000000000004</v>
      </c>
      <c r="W78" s="196">
        <v>8.52</v>
      </c>
      <c r="X78" s="196">
        <v>36.119999999999997</v>
      </c>
      <c r="Y78" s="196">
        <v>0</v>
      </c>
      <c r="Z78">
        <v>0</v>
      </c>
      <c r="AA78" s="196">
        <v>8.82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158.25</v>
      </c>
      <c r="L79" s="196">
        <v>62.88</v>
      </c>
      <c r="M79" s="196">
        <v>0</v>
      </c>
      <c r="N79" s="196">
        <v>14.46</v>
      </c>
      <c r="O79" s="196">
        <v>48.56</v>
      </c>
      <c r="P79" s="196">
        <v>60</v>
      </c>
      <c r="Q79" s="196">
        <v>2.67</v>
      </c>
      <c r="R79" s="196">
        <v>10.38</v>
      </c>
      <c r="S79" s="196">
        <v>6.46</v>
      </c>
      <c r="T79" s="196">
        <v>0</v>
      </c>
      <c r="U79" s="196">
        <v>319.58</v>
      </c>
      <c r="V79" s="196">
        <v>4.4400000000000004</v>
      </c>
      <c r="W79" s="196">
        <v>8.52</v>
      </c>
      <c r="X79" s="196">
        <v>36.119999999999997</v>
      </c>
      <c r="Y79" s="196">
        <v>0</v>
      </c>
      <c r="Z79">
        <v>0</v>
      </c>
      <c r="AA79" s="196">
        <v>8.82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44.3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158.25</v>
      </c>
      <c r="L80" s="196">
        <v>62.88</v>
      </c>
      <c r="M80" s="196">
        <v>0</v>
      </c>
      <c r="N80" s="196">
        <v>14.46</v>
      </c>
      <c r="O80" s="196">
        <v>48.56</v>
      </c>
      <c r="P80" s="196">
        <v>60</v>
      </c>
      <c r="Q80" s="196">
        <v>2.67</v>
      </c>
      <c r="R80" s="196">
        <v>10.38</v>
      </c>
      <c r="S80" s="196">
        <v>6.46</v>
      </c>
      <c r="T80" s="196">
        <v>0</v>
      </c>
      <c r="U80" s="196">
        <v>319.58</v>
      </c>
      <c r="V80" s="196">
        <v>4.4400000000000004</v>
      </c>
      <c r="W80" s="196">
        <v>8.52</v>
      </c>
      <c r="X80" s="196">
        <v>36.119999999999997</v>
      </c>
      <c r="Y80" s="196">
        <v>0</v>
      </c>
      <c r="Z80">
        <v>0</v>
      </c>
      <c r="AA80" s="196">
        <v>8.82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158.25</v>
      </c>
      <c r="L81" s="196">
        <v>62.88</v>
      </c>
      <c r="M81" s="196">
        <v>0</v>
      </c>
      <c r="N81" s="196">
        <v>14.46</v>
      </c>
      <c r="O81" s="196">
        <v>48.56</v>
      </c>
      <c r="P81" s="196">
        <v>60</v>
      </c>
      <c r="Q81" s="196">
        <v>2.67</v>
      </c>
      <c r="R81" s="196">
        <v>10.38</v>
      </c>
      <c r="S81" s="196">
        <v>6.46</v>
      </c>
      <c r="T81" s="196">
        <v>0</v>
      </c>
      <c r="U81" s="196">
        <v>319.58</v>
      </c>
      <c r="V81" s="196">
        <v>4.4400000000000004</v>
      </c>
      <c r="W81" s="196">
        <v>8.52</v>
      </c>
      <c r="X81" s="196">
        <v>36.119999999999997</v>
      </c>
      <c r="Y81" s="196">
        <v>0</v>
      </c>
      <c r="Z81">
        <v>0</v>
      </c>
      <c r="AA81" s="196">
        <v>8.82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158.25</v>
      </c>
      <c r="L82" s="196">
        <v>62.88</v>
      </c>
      <c r="M82" s="196">
        <v>0</v>
      </c>
      <c r="N82" s="196">
        <v>14.46</v>
      </c>
      <c r="O82" s="196">
        <v>48.56</v>
      </c>
      <c r="P82" s="196">
        <v>60</v>
      </c>
      <c r="Q82" s="196">
        <v>2.67</v>
      </c>
      <c r="R82" s="196">
        <v>10.38</v>
      </c>
      <c r="S82" s="196">
        <v>6.23</v>
      </c>
      <c r="T82" s="196">
        <v>0</v>
      </c>
      <c r="U82" s="196">
        <v>319.58</v>
      </c>
      <c r="V82" s="196">
        <v>4.4400000000000004</v>
      </c>
      <c r="W82" s="196">
        <v>8.52</v>
      </c>
      <c r="X82" s="196">
        <v>36.119999999999997</v>
      </c>
      <c r="Y82" s="196">
        <v>0</v>
      </c>
      <c r="Z82">
        <v>0</v>
      </c>
      <c r="AA82" s="196">
        <v>8.82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87.72</v>
      </c>
      <c r="L83" s="196">
        <v>62.88</v>
      </c>
      <c r="M83" s="196">
        <v>0</v>
      </c>
      <c r="N83" s="196">
        <v>14.46</v>
      </c>
      <c r="O83" s="196">
        <v>48.56</v>
      </c>
      <c r="P83" s="196">
        <v>60</v>
      </c>
      <c r="Q83" s="196">
        <v>1.86</v>
      </c>
      <c r="R83" s="196">
        <v>10.38</v>
      </c>
      <c r="S83" s="196">
        <v>2.79</v>
      </c>
      <c r="T83" s="196">
        <v>0</v>
      </c>
      <c r="U83" s="196">
        <v>319.58</v>
      </c>
      <c r="V83" s="196">
        <v>4.4400000000000004</v>
      </c>
      <c r="W83" s="196">
        <v>8.52</v>
      </c>
      <c r="X83" s="196">
        <v>36.119999999999997</v>
      </c>
      <c r="Y83" s="196">
        <v>0</v>
      </c>
      <c r="Z83">
        <v>0</v>
      </c>
      <c r="AA83" s="196">
        <v>8.82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87.72</v>
      </c>
      <c r="L84" s="196">
        <v>62.88</v>
      </c>
      <c r="M84" s="196">
        <v>0</v>
      </c>
      <c r="N84" s="196">
        <v>14.46</v>
      </c>
      <c r="O84" s="196">
        <v>48.56</v>
      </c>
      <c r="P84" s="196">
        <v>60</v>
      </c>
      <c r="Q84" s="196">
        <v>1.86</v>
      </c>
      <c r="R84" s="196">
        <v>8.8800000000000008</v>
      </c>
      <c r="S84" s="196">
        <v>2.79</v>
      </c>
      <c r="T84" s="196">
        <v>0</v>
      </c>
      <c r="U84" s="196">
        <v>319.58</v>
      </c>
      <c r="V84" s="196">
        <v>4.45</v>
      </c>
      <c r="W84" s="196">
        <v>8.52</v>
      </c>
      <c r="X84" s="196">
        <v>36.119999999999997</v>
      </c>
      <c r="Y84" s="196">
        <v>0</v>
      </c>
      <c r="Z84">
        <v>0</v>
      </c>
      <c r="AA84" s="196">
        <v>8.82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77.12</v>
      </c>
      <c r="L85" s="196">
        <v>28.5</v>
      </c>
      <c r="M85" s="196">
        <v>0</v>
      </c>
      <c r="N85" s="196">
        <v>14.46</v>
      </c>
      <c r="O85" s="196">
        <v>48.56</v>
      </c>
      <c r="P85" s="196">
        <v>60</v>
      </c>
      <c r="Q85" s="196">
        <v>1.86</v>
      </c>
      <c r="R85" s="196">
        <v>8.8800000000000008</v>
      </c>
      <c r="S85" s="196">
        <v>2.79</v>
      </c>
      <c r="T85" s="196">
        <v>0</v>
      </c>
      <c r="U85" s="196">
        <v>319.58</v>
      </c>
      <c r="V85" s="196">
        <v>4.45</v>
      </c>
      <c r="W85" s="196">
        <v>8.52</v>
      </c>
      <c r="X85" s="196">
        <v>36.119999999999997</v>
      </c>
      <c r="Y85" s="196">
        <v>0</v>
      </c>
      <c r="Z85">
        <v>0</v>
      </c>
      <c r="AA85" s="196">
        <v>8.82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77.12</v>
      </c>
      <c r="L86" s="196">
        <v>28.5</v>
      </c>
      <c r="M86" s="196">
        <v>0</v>
      </c>
      <c r="N86" s="196">
        <v>14.46</v>
      </c>
      <c r="O86" s="196">
        <v>48.56</v>
      </c>
      <c r="P86" s="196">
        <v>60</v>
      </c>
      <c r="Q86" s="196">
        <v>1.86</v>
      </c>
      <c r="R86" s="196">
        <v>3.87</v>
      </c>
      <c r="S86" s="196">
        <v>2.79</v>
      </c>
      <c r="T86" s="196">
        <v>0</v>
      </c>
      <c r="U86" s="196">
        <v>319.58</v>
      </c>
      <c r="V86" s="196">
        <v>0</v>
      </c>
      <c r="W86" s="196">
        <v>8.52</v>
      </c>
      <c r="X86" s="196">
        <v>36.119999999999997</v>
      </c>
      <c r="Y86" s="196">
        <v>0</v>
      </c>
      <c r="Z86">
        <v>0</v>
      </c>
      <c r="AA86" s="196">
        <v>8.82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77.12</v>
      </c>
      <c r="L87" s="196">
        <v>28.5</v>
      </c>
      <c r="M87" s="196">
        <v>0</v>
      </c>
      <c r="N87" s="196">
        <v>14.46</v>
      </c>
      <c r="O87" s="196">
        <v>48.56</v>
      </c>
      <c r="P87" s="196">
        <v>60</v>
      </c>
      <c r="Q87" s="196">
        <v>1.86</v>
      </c>
      <c r="R87" s="196">
        <v>3.87</v>
      </c>
      <c r="S87" s="196">
        <v>2.79</v>
      </c>
      <c r="T87" s="196">
        <v>0</v>
      </c>
      <c r="U87" s="196">
        <v>319.58</v>
      </c>
      <c r="V87" s="196">
        <v>0</v>
      </c>
      <c r="W87" s="196">
        <v>4.4800000000000004</v>
      </c>
      <c r="X87" s="196">
        <v>30.85</v>
      </c>
      <c r="Y87" s="196">
        <v>0</v>
      </c>
      <c r="Z87">
        <v>0</v>
      </c>
      <c r="AA87" s="196">
        <v>8.82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43.08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77.12</v>
      </c>
      <c r="L88" s="196">
        <v>28.5</v>
      </c>
      <c r="M88" s="196">
        <v>0</v>
      </c>
      <c r="N88" s="196">
        <v>14.46</v>
      </c>
      <c r="O88" s="196">
        <v>48.56</v>
      </c>
      <c r="P88" s="196">
        <v>60</v>
      </c>
      <c r="Q88" s="196">
        <v>1.86</v>
      </c>
      <c r="R88" s="196">
        <v>3.87</v>
      </c>
      <c r="S88" s="196">
        <v>2.79</v>
      </c>
      <c r="T88" s="196">
        <v>0</v>
      </c>
      <c r="U88" s="196">
        <v>319.58</v>
      </c>
      <c r="V88" s="196">
        <v>3.76</v>
      </c>
      <c r="W88" s="196">
        <v>8.52</v>
      </c>
      <c r="X88" s="196">
        <v>36.119999999999997</v>
      </c>
      <c r="Y88" s="196">
        <v>0</v>
      </c>
      <c r="Z88">
        <v>0</v>
      </c>
      <c r="AA88" s="196">
        <v>8.82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30.67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77.12</v>
      </c>
      <c r="L89" s="196">
        <v>28.5</v>
      </c>
      <c r="M89" s="196">
        <v>0</v>
      </c>
      <c r="N89" s="196">
        <v>14.46</v>
      </c>
      <c r="O89" s="196">
        <v>48.56</v>
      </c>
      <c r="P89" s="196">
        <v>60</v>
      </c>
      <c r="Q89" s="196">
        <v>1.86</v>
      </c>
      <c r="R89" s="196">
        <v>3.87</v>
      </c>
      <c r="S89" s="196">
        <v>2.79</v>
      </c>
      <c r="T89" s="196">
        <v>0</v>
      </c>
      <c r="U89" s="196">
        <v>319.58</v>
      </c>
      <c r="V89" s="196">
        <v>4.4400000000000004</v>
      </c>
      <c r="W89" s="196">
        <v>8.52</v>
      </c>
      <c r="X89" s="196">
        <v>36.119999999999997</v>
      </c>
      <c r="Y89" s="196">
        <v>0</v>
      </c>
      <c r="Z89">
        <v>0</v>
      </c>
      <c r="AA89" s="196">
        <v>8.82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30.66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77.12</v>
      </c>
      <c r="L90" s="196">
        <v>28.5</v>
      </c>
      <c r="M90" s="196">
        <v>0</v>
      </c>
      <c r="N90" s="196">
        <v>14.46</v>
      </c>
      <c r="O90" s="196">
        <v>48.56</v>
      </c>
      <c r="P90" s="196">
        <v>60</v>
      </c>
      <c r="Q90" s="196">
        <v>1.86</v>
      </c>
      <c r="R90" s="196">
        <v>3.87</v>
      </c>
      <c r="S90" s="196">
        <v>2.79</v>
      </c>
      <c r="T90" s="196">
        <v>0</v>
      </c>
      <c r="U90" s="196">
        <v>319.58</v>
      </c>
      <c r="V90" s="196">
        <v>4.45</v>
      </c>
      <c r="W90" s="196">
        <v>8.52</v>
      </c>
      <c r="X90" s="196">
        <v>36.119999999999997</v>
      </c>
      <c r="Y90" s="196">
        <v>0</v>
      </c>
      <c r="Z90">
        <v>0</v>
      </c>
      <c r="AA90" s="196">
        <v>8.82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30.66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77.12</v>
      </c>
      <c r="L91" s="196">
        <v>28.5</v>
      </c>
      <c r="M91" s="196">
        <v>0</v>
      </c>
      <c r="N91" s="196">
        <v>14.46</v>
      </c>
      <c r="O91" s="196">
        <v>48.56</v>
      </c>
      <c r="P91" s="196">
        <v>60</v>
      </c>
      <c r="Q91" s="196">
        <v>1.86</v>
      </c>
      <c r="R91" s="196">
        <v>3.87</v>
      </c>
      <c r="S91" s="196">
        <v>2.79</v>
      </c>
      <c r="T91" s="196">
        <v>0</v>
      </c>
      <c r="U91" s="196">
        <v>319.58</v>
      </c>
      <c r="V91" s="196">
        <v>0</v>
      </c>
      <c r="W91" s="196">
        <v>4.4800000000000004</v>
      </c>
      <c r="X91" s="196">
        <v>25.06</v>
      </c>
      <c r="Y91" s="196">
        <v>0</v>
      </c>
      <c r="Z91">
        <v>0</v>
      </c>
      <c r="AA91" s="196">
        <v>8.82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30.67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77.12</v>
      </c>
      <c r="L92" s="196">
        <v>28.5</v>
      </c>
      <c r="M92" s="196">
        <v>0</v>
      </c>
      <c r="N92" s="196">
        <v>14.46</v>
      </c>
      <c r="O92" s="196">
        <v>48.56</v>
      </c>
      <c r="P92" s="196">
        <v>60</v>
      </c>
      <c r="Q92" s="196">
        <v>1.86</v>
      </c>
      <c r="R92" s="196">
        <v>3.87</v>
      </c>
      <c r="S92" s="196">
        <v>2.79</v>
      </c>
      <c r="T92" s="196">
        <v>0</v>
      </c>
      <c r="U92" s="196">
        <v>319.58</v>
      </c>
      <c r="V92" s="196">
        <v>0</v>
      </c>
      <c r="W92" s="196">
        <v>4.4800000000000004</v>
      </c>
      <c r="X92" s="196">
        <v>34.090000000000003</v>
      </c>
      <c r="Y92" s="196">
        <v>0</v>
      </c>
      <c r="Z92">
        <v>0</v>
      </c>
      <c r="AA92" s="196">
        <v>8.82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30.66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77.12</v>
      </c>
      <c r="L93" s="196">
        <v>28.5</v>
      </c>
      <c r="M93" s="196">
        <v>0</v>
      </c>
      <c r="N93" s="196">
        <v>14.46</v>
      </c>
      <c r="O93" s="196">
        <v>48.56</v>
      </c>
      <c r="P93" s="196">
        <v>60</v>
      </c>
      <c r="Q93" s="196">
        <v>1.86</v>
      </c>
      <c r="R93" s="196">
        <v>3.87</v>
      </c>
      <c r="S93" s="196">
        <v>2.79</v>
      </c>
      <c r="T93" s="196">
        <v>0</v>
      </c>
      <c r="U93" s="196">
        <v>319.58</v>
      </c>
      <c r="V93" s="196">
        <v>0</v>
      </c>
      <c r="W93" s="196">
        <v>4.32</v>
      </c>
      <c r="X93" s="196">
        <v>19.28</v>
      </c>
      <c r="Y93" s="196">
        <v>0</v>
      </c>
      <c r="Z93">
        <v>0</v>
      </c>
      <c r="AA93" s="196">
        <v>8.82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30.66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77.12</v>
      </c>
      <c r="L94" s="196">
        <v>28.5</v>
      </c>
      <c r="M94" s="196">
        <v>0</v>
      </c>
      <c r="N94" s="196">
        <v>14.46</v>
      </c>
      <c r="O94" s="196">
        <v>48.56</v>
      </c>
      <c r="P94" s="196">
        <v>60</v>
      </c>
      <c r="Q94" s="196">
        <v>1.86</v>
      </c>
      <c r="R94" s="196">
        <v>3.87</v>
      </c>
      <c r="S94" s="196">
        <v>2.79</v>
      </c>
      <c r="T94" s="196">
        <v>0</v>
      </c>
      <c r="U94" s="196">
        <v>319.58</v>
      </c>
      <c r="V94" s="196">
        <v>0</v>
      </c>
      <c r="W94" s="196">
        <v>3.86</v>
      </c>
      <c r="X94" s="196">
        <v>19.28</v>
      </c>
      <c r="Y94" s="196">
        <v>0</v>
      </c>
      <c r="Z94">
        <v>0</v>
      </c>
      <c r="AA94" s="196">
        <v>8.82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30.66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82.9</v>
      </c>
      <c r="L95" s="196">
        <v>28.5</v>
      </c>
      <c r="M95" s="196">
        <v>0</v>
      </c>
      <c r="N95" s="196">
        <v>14.46</v>
      </c>
      <c r="O95" s="196">
        <v>48.56</v>
      </c>
      <c r="P95" s="196">
        <v>60</v>
      </c>
      <c r="Q95" s="196">
        <v>1.86</v>
      </c>
      <c r="R95" s="196">
        <v>3.87</v>
      </c>
      <c r="S95" s="196">
        <v>2.79</v>
      </c>
      <c r="T95" s="196">
        <v>0</v>
      </c>
      <c r="U95" s="196">
        <v>319.58</v>
      </c>
      <c r="V95" s="196">
        <v>0</v>
      </c>
      <c r="W95" s="196">
        <v>3.86</v>
      </c>
      <c r="X95" s="196">
        <v>19.28</v>
      </c>
      <c r="Y95" s="196">
        <v>0</v>
      </c>
      <c r="Z95">
        <v>0</v>
      </c>
      <c r="AA95" s="196">
        <v>8.82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30.66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87.72</v>
      </c>
      <c r="L96" s="196">
        <v>27.99</v>
      </c>
      <c r="M96" s="196">
        <v>0</v>
      </c>
      <c r="N96" s="196">
        <v>14.46</v>
      </c>
      <c r="O96" s="196">
        <v>48.56</v>
      </c>
      <c r="P96" s="196">
        <v>60</v>
      </c>
      <c r="Q96" s="196">
        <v>1.86</v>
      </c>
      <c r="R96" s="196">
        <v>3.87</v>
      </c>
      <c r="S96" s="196">
        <v>1.85</v>
      </c>
      <c r="T96" s="196">
        <v>0</v>
      </c>
      <c r="U96" s="196">
        <v>319.58</v>
      </c>
      <c r="V96" s="196">
        <v>0</v>
      </c>
      <c r="W96" s="196">
        <v>3.86</v>
      </c>
      <c r="X96" s="196">
        <v>28.92</v>
      </c>
      <c r="Y96" s="196">
        <v>0</v>
      </c>
      <c r="Z96">
        <v>0</v>
      </c>
      <c r="AA96" s="196">
        <v>8.82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30.66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82.9</v>
      </c>
      <c r="L97" s="196">
        <v>27.99</v>
      </c>
      <c r="M97" s="196">
        <v>0</v>
      </c>
      <c r="N97" s="196">
        <v>14.46</v>
      </c>
      <c r="O97" s="196">
        <v>48.56</v>
      </c>
      <c r="P97" s="196">
        <v>60</v>
      </c>
      <c r="Q97" s="196">
        <v>1.86</v>
      </c>
      <c r="R97" s="196">
        <v>3.87</v>
      </c>
      <c r="S97" s="196">
        <v>1.85</v>
      </c>
      <c r="T97" s="196">
        <v>0</v>
      </c>
      <c r="U97" s="196">
        <v>319.58</v>
      </c>
      <c r="V97" s="196">
        <v>0</v>
      </c>
      <c r="W97" s="196">
        <v>3.86</v>
      </c>
      <c r="X97" s="196">
        <v>36.119999999999997</v>
      </c>
      <c r="Y97" s="196">
        <v>0</v>
      </c>
      <c r="Z97">
        <v>0</v>
      </c>
      <c r="AA97" s="196">
        <v>8.82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30.66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79.05</v>
      </c>
      <c r="L98" s="196">
        <v>27.99</v>
      </c>
      <c r="M98" s="196">
        <v>0</v>
      </c>
      <c r="N98" s="196">
        <v>14.46</v>
      </c>
      <c r="O98" s="196">
        <v>48.56</v>
      </c>
      <c r="P98" s="196">
        <v>60</v>
      </c>
      <c r="Q98" s="196">
        <v>1.86</v>
      </c>
      <c r="R98" s="196">
        <v>3.87</v>
      </c>
      <c r="S98" s="196">
        <v>1.85</v>
      </c>
      <c r="T98" s="196">
        <v>0</v>
      </c>
      <c r="U98" s="196">
        <v>319.58</v>
      </c>
      <c r="V98" s="196">
        <v>0</v>
      </c>
      <c r="W98" s="196">
        <v>4.32</v>
      </c>
      <c r="X98" s="196">
        <v>36.119999999999997</v>
      </c>
      <c r="Y98" s="196">
        <v>0</v>
      </c>
      <c r="Z98">
        <v>0</v>
      </c>
      <c r="AA98" s="196">
        <v>8.82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30.66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2.5811600000000015</v>
      </c>
      <c r="L99">
        <f t="shared" si="0"/>
        <v>1.0859000000000001</v>
      </c>
      <c r="M99">
        <f t="shared" si="0"/>
        <v>0</v>
      </c>
      <c r="N99">
        <f t="shared" si="0"/>
        <v>0.34717500000000046</v>
      </c>
      <c r="O99">
        <f t="shared" si="0"/>
        <v>1.1654550000000004</v>
      </c>
      <c r="P99">
        <f t="shared" si="0"/>
        <v>1.4400125000000001</v>
      </c>
      <c r="Q99">
        <f t="shared" si="0"/>
        <v>5.2857500000000036E-2</v>
      </c>
      <c r="R99">
        <f t="shared" si="0"/>
        <v>0.18968249999999995</v>
      </c>
      <c r="S99">
        <f t="shared" si="0"/>
        <v>0.10087000000000003</v>
      </c>
      <c r="T99">
        <f t="shared" si="0"/>
        <v>0</v>
      </c>
      <c r="U99">
        <f t="shared" si="0"/>
        <v>7.6699200000000189</v>
      </c>
      <c r="V99">
        <f t="shared" si="0"/>
        <v>6.5107499999999971E-2</v>
      </c>
      <c r="W99">
        <f t="shared" si="0"/>
        <v>0.17223999999999989</v>
      </c>
      <c r="X99">
        <f t="shared" si="0"/>
        <v>0.74280499999999894</v>
      </c>
      <c r="Y99">
        <f t="shared" si="0"/>
        <v>0</v>
      </c>
      <c r="Z99">
        <f t="shared" si="0"/>
        <v>0</v>
      </c>
      <c r="AA99">
        <f t="shared" si="0"/>
        <v>0.20402000000000031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1.1453600000000006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1.2995574999999999</v>
      </c>
      <c r="AQ99">
        <f t="shared" si="0"/>
        <v>0</v>
      </c>
      <c r="AR99">
        <f t="shared" si="0"/>
        <v>0.22538249999999987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306.56</v>
      </c>
      <c r="M3" s="196">
        <v>27.21</v>
      </c>
      <c r="N3" s="196">
        <v>17.47</v>
      </c>
      <c r="O3" s="196">
        <v>0</v>
      </c>
      <c r="P3" s="196">
        <v>37.14</v>
      </c>
      <c r="Q3" s="196">
        <v>2.2799999999999998</v>
      </c>
      <c r="R3" s="196">
        <v>1.93</v>
      </c>
      <c r="S3" s="196">
        <v>1.93</v>
      </c>
      <c r="T3" s="196">
        <v>0</v>
      </c>
      <c r="U3" s="196">
        <v>24.14</v>
      </c>
      <c r="V3" s="196">
        <v>1.93</v>
      </c>
      <c r="W3" s="196">
        <v>10.3</v>
      </c>
      <c r="X3" s="196">
        <v>43.38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38.56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306.56</v>
      </c>
      <c r="M4" s="196">
        <v>27.21</v>
      </c>
      <c r="N4" s="196">
        <v>17.47</v>
      </c>
      <c r="O4" s="196">
        <v>0</v>
      </c>
      <c r="P4" s="196">
        <v>37.14</v>
      </c>
      <c r="Q4" s="196">
        <v>1.93</v>
      </c>
      <c r="R4" s="196">
        <v>1.93</v>
      </c>
      <c r="S4" s="196">
        <v>1.93</v>
      </c>
      <c r="T4" s="196">
        <v>0</v>
      </c>
      <c r="U4" s="196">
        <v>24.14</v>
      </c>
      <c r="V4" s="196">
        <v>1.93</v>
      </c>
      <c r="W4" s="196">
        <v>10.3</v>
      </c>
      <c r="X4" s="196">
        <v>43.38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38.56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306.56</v>
      </c>
      <c r="M5" s="196">
        <v>27.21</v>
      </c>
      <c r="N5" s="196">
        <v>17.47</v>
      </c>
      <c r="O5" s="196">
        <v>0</v>
      </c>
      <c r="P5" s="196">
        <v>37.14</v>
      </c>
      <c r="Q5" s="196">
        <v>1.93</v>
      </c>
      <c r="R5" s="196">
        <v>1.93</v>
      </c>
      <c r="S5" s="196">
        <v>1.93</v>
      </c>
      <c r="T5" s="196">
        <v>0</v>
      </c>
      <c r="U5" s="196">
        <v>24.14</v>
      </c>
      <c r="V5" s="196">
        <v>1.93</v>
      </c>
      <c r="W5" s="196">
        <v>10.29</v>
      </c>
      <c r="X5" s="196">
        <v>45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38.56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306.56</v>
      </c>
      <c r="M6" s="196">
        <v>27.21</v>
      </c>
      <c r="N6" s="196">
        <v>17.47</v>
      </c>
      <c r="O6" s="196">
        <v>0</v>
      </c>
      <c r="P6" s="196">
        <v>37.14</v>
      </c>
      <c r="Q6" s="196">
        <v>1.93</v>
      </c>
      <c r="R6" s="196">
        <v>1.93</v>
      </c>
      <c r="S6" s="196">
        <v>1.93</v>
      </c>
      <c r="T6" s="196">
        <v>0</v>
      </c>
      <c r="U6" s="196">
        <v>24.14</v>
      </c>
      <c r="V6" s="196">
        <v>1.93</v>
      </c>
      <c r="W6" s="196">
        <v>10.29</v>
      </c>
      <c r="X6" s="196">
        <v>43.38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38.56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306.56</v>
      </c>
      <c r="M7" s="196">
        <v>27.21</v>
      </c>
      <c r="N7" s="196">
        <v>17.47</v>
      </c>
      <c r="O7" s="196">
        <v>0</v>
      </c>
      <c r="P7" s="196">
        <v>37.14</v>
      </c>
      <c r="Q7" s="196">
        <v>1.93</v>
      </c>
      <c r="R7" s="196">
        <v>1.93</v>
      </c>
      <c r="S7" s="196">
        <v>1.93</v>
      </c>
      <c r="T7" s="196">
        <v>0</v>
      </c>
      <c r="U7" s="196">
        <v>24.14</v>
      </c>
      <c r="V7" s="196">
        <v>1.93</v>
      </c>
      <c r="W7" s="196">
        <v>10.29</v>
      </c>
      <c r="X7" s="196">
        <v>43.38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38.56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306.56</v>
      </c>
      <c r="M8" s="196">
        <v>27.21</v>
      </c>
      <c r="N8" s="196">
        <v>17.47</v>
      </c>
      <c r="O8" s="196">
        <v>0</v>
      </c>
      <c r="P8" s="196">
        <v>37.14</v>
      </c>
      <c r="Q8" s="196">
        <v>1.93</v>
      </c>
      <c r="R8" s="196">
        <v>1.93</v>
      </c>
      <c r="S8" s="196">
        <v>1.93</v>
      </c>
      <c r="T8" s="196">
        <v>0</v>
      </c>
      <c r="U8" s="196">
        <v>24.14</v>
      </c>
      <c r="V8" s="196">
        <v>1.93</v>
      </c>
      <c r="W8" s="196">
        <v>10.29</v>
      </c>
      <c r="X8" s="196">
        <v>43.38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38.56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306.56</v>
      </c>
      <c r="M9" s="196">
        <v>27.21</v>
      </c>
      <c r="N9" s="196">
        <v>17.47</v>
      </c>
      <c r="O9" s="196">
        <v>0</v>
      </c>
      <c r="P9" s="196">
        <v>37.14</v>
      </c>
      <c r="Q9" s="196">
        <v>1.93</v>
      </c>
      <c r="R9" s="196">
        <v>1.93</v>
      </c>
      <c r="S9" s="196">
        <v>1.93</v>
      </c>
      <c r="T9" s="196">
        <v>0</v>
      </c>
      <c r="U9" s="196">
        <v>24.14</v>
      </c>
      <c r="V9" s="196">
        <v>1.93</v>
      </c>
      <c r="W9" s="196">
        <v>10.29</v>
      </c>
      <c r="X9" s="196">
        <v>43.38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19.28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306.56</v>
      </c>
      <c r="M10" s="196">
        <v>27.21</v>
      </c>
      <c r="N10" s="196">
        <v>17.47</v>
      </c>
      <c r="O10" s="196">
        <v>0</v>
      </c>
      <c r="P10" s="196">
        <v>37.14</v>
      </c>
      <c r="Q10" s="196">
        <v>1.93</v>
      </c>
      <c r="R10" s="196">
        <v>1.93</v>
      </c>
      <c r="S10" s="196">
        <v>1.93</v>
      </c>
      <c r="T10" s="196">
        <v>0</v>
      </c>
      <c r="U10" s="196">
        <v>24.14</v>
      </c>
      <c r="V10" s="196">
        <v>1.93</v>
      </c>
      <c r="W10" s="196">
        <v>10.29</v>
      </c>
      <c r="X10" s="196">
        <v>43.38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19.28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306.56</v>
      </c>
      <c r="M11" s="196">
        <v>27.21</v>
      </c>
      <c r="N11" s="196">
        <v>17.47</v>
      </c>
      <c r="O11" s="196">
        <v>0</v>
      </c>
      <c r="P11" s="196">
        <v>37.14</v>
      </c>
      <c r="Q11" s="196">
        <v>1.93</v>
      </c>
      <c r="R11" s="196">
        <v>1.93</v>
      </c>
      <c r="S11" s="196">
        <v>1.93</v>
      </c>
      <c r="T11" s="196">
        <v>0</v>
      </c>
      <c r="U11" s="196">
        <v>24.14</v>
      </c>
      <c r="V11" s="196">
        <v>1.93</v>
      </c>
      <c r="W11" s="196">
        <v>10.29</v>
      </c>
      <c r="X11" s="196">
        <v>43.38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306.56</v>
      </c>
      <c r="M12" s="196">
        <v>27.21</v>
      </c>
      <c r="N12" s="196">
        <v>17.47</v>
      </c>
      <c r="O12" s="196">
        <v>0</v>
      </c>
      <c r="P12" s="196">
        <v>37.14</v>
      </c>
      <c r="Q12" s="196">
        <v>1.93</v>
      </c>
      <c r="R12" s="196">
        <v>1.93</v>
      </c>
      <c r="S12" s="196">
        <v>1.93</v>
      </c>
      <c r="T12" s="196">
        <v>0</v>
      </c>
      <c r="U12" s="196">
        <v>24.14</v>
      </c>
      <c r="V12" s="196">
        <v>1.93</v>
      </c>
      <c r="W12" s="196">
        <v>10.29</v>
      </c>
      <c r="X12" s="196">
        <v>43.38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306.56</v>
      </c>
      <c r="M13" s="196">
        <v>27.21</v>
      </c>
      <c r="N13" s="196">
        <v>18.12</v>
      </c>
      <c r="O13" s="196">
        <v>0</v>
      </c>
      <c r="P13" s="196">
        <v>37.18</v>
      </c>
      <c r="Q13" s="196">
        <v>1.93</v>
      </c>
      <c r="R13" s="196">
        <v>1.93</v>
      </c>
      <c r="S13" s="196">
        <v>1.93</v>
      </c>
      <c r="T13" s="196">
        <v>0</v>
      </c>
      <c r="U13" s="196">
        <v>24.14</v>
      </c>
      <c r="V13" s="196">
        <v>1.93</v>
      </c>
      <c r="W13" s="196">
        <v>10.29</v>
      </c>
      <c r="X13" s="196">
        <v>43.38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306.56</v>
      </c>
      <c r="M14" s="196">
        <v>27.21</v>
      </c>
      <c r="N14" s="196">
        <v>17.47</v>
      </c>
      <c r="O14" s="196">
        <v>0</v>
      </c>
      <c r="P14" s="196">
        <v>37.14</v>
      </c>
      <c r="Q14" s="196">
        <v>1.93</v>
      </c>
      <c r="R14" s="196">
        <v>1.93</v>
      </c>
      <c r="S14" s="196">
        <v>1.93</v>
      </c>
      <c r="T14" s="196">
        <v>0</v>
      </c>
      <c r="U14" s="196">
        <v>24.14</v>
      </c>
      <c r="V14" s="196">
        <v>1.93</v>
      </c>
      <c r="W14" s="196">
        <v>10.29</v>
      </c>
      <c r="X14" s="196">
        <v>43.38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306.56</v>
      </c>
      <c r="M15" s="196">
        <v>27.21</v>
      </c>
      <c r="N15" s="196">
        <v>17.47</v>
      </c>
      <c r="O15" s="196">
        <v>0</v>
      </c>
      <c r="P15" s="196">
        <v>37.14</v>
      </c>
      <c r="Q15" s="196">
        <v>1.93</v>
      </c>
      <c r="R15" s="196">
        <v>1.93</v>
      </c>
      <c r="S15" s="196">
        <v>1.93</v>
      </c>
      <c r="T15" s="196">
        <v>0</v>
      </c>
      <c r="U15" s="196">
        <v>24.14</v>
      </c>
      <c r="V15" s="196">
        <v>1.93</v>
      </c>
      <c r="W15" s="196">
        <v>10.29</v>
      </c>
      <c r="X15" s="196">
        <v>43.38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19.28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306.56</v>
      </c>
      <c r="M16" s="196">
        <v>27.21</v>
      </c>
      <c r="N16" s="196">
        <v>17.47</v>
      </c>
      <c r="O16" s="196">
        <v>0</v>
      </c>
      <c r="P16" s="196">
        <v>37.14</v>
      </c>
      <c r="Q16" s="196">
        <v>1.93</v>
      </c>
      <c r="R16" s="196">
        <v>1.93</v>
      </c>
      <c r="S16" s="196">
        <v>1.93</v>
      </c>
      <c r="T16" s="196">
        <v>0</v>
      </c>
      <c r="U16" s="196">
        <v>24.14</v>
      </c>
      <c r="V16" s="196">
        <v>1.93</v>
      </c>
      <c r="W16" s="196">
        <v>10.29</v>
      </c>
      <c r="X16" s="196">
        <v>43.38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19.28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306.56</v>
      </c>
      <c r="M17" s="196">
        <v>27.21</v>
      </c>
      <c r="N17" s="196">
        <v>17.47</v>
      </c>
      <c r="O17" s="196">
        <v>0</v>
      </c>
      <c r="P17" s="196">
        <v>37.14</v>
      </c>
      <c r="Q17" s="196">
        <v>1.93</v>
      </c>
      <c r="R17" s="196">
        <v>1.93</v>
      </c>
      <c r="S17" s="196">
        <v>1.93</v>
      </c>
      <c r="T17" s="196">
        <v>0</v>
      </c>
      <c r="U17" s="196">
        <v>24.14</v>
      </c>
      <c r="V17" s="196">
        <v>1.93</v>
      </c>
      <c r="W17" s="196">
        <v>10.29</v>
      </c>
      <c r="X17" s="196">
        <v>43.38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19.28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306.56</v>
      </c>
      <c r="M18" s="196">
        <v>27.21</v>
      </c>
      <c r="N18" s="196">
        <v>17.47</v>
      </c>
      <c r="O18" s="196">
        <v>0</v>
      </c>
      <c r="P18" s="196">
        <v>37.14</v>
      </c>
      <c r="Q18" s="196">
        <v>1.93</v>
      </c>
      <c r="R18" s="196">
        <v>1.93</v>
      </c>
      <c r="S18" s="196">
        <v>1.93</v>
      </c>
      <c r="T18" s="196">
        <v>0</v>
      </c>
      <c r="U18" s="196">
        <v>24.14</v>
      </c>
      <c r="V18" s="196">
        <v>1.93</v>
      </c>
      <c r="W18" s="196">
        <v>10.29</v>
      </c>
      <c r="X18" s="196">
        <v>43.38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19.28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306.56</v>
      </c>
      <c r="M19" s="196">
        <v>27.21</v>
      </c>
      <c r="N19" s="196">
        <v>17.47</v>
      </c>
      <c r="O19" s="196">
        <v>0</v>
      </c>
      <c r="P19" s="196">
        <v>37.14</v>
      </c>
      <c r="Q19" s="196">
        <v>1.93</v>
      </c>
      <c r="R19" s="196">
        <v>1.93</v>
      </c>
      <c r="S19" s="196">
        <v>1.93</v>
      </c>
      <c r="T19" s="196">
        <v>0</v>
      </c>
      <c r="U19" s="196">
        <v>24.14</v>
      </c>
      <c r="V19" s="196">
        <v>1.93</v>
      </c>
      <c r="W19" s="196">
        <v>10.29</v>
      </c>
      <c r="X19" s="196">
        <v>43.38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19.28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306.56</v>
      </c>
      <c r="M20" s="196">
        <v>27.21</v>
      </c>
      <c r="N20" s="196">
        <v>17.47</v>
      </c>
      <c r="O20" s="196">
        <v>0</v>
      </c>
      <c r="P20" s="196">
        <v>37.14</v>
      </c>
      <c r="Q20" s="196">
        <v>1.93</v>
      </c>
      <c r="R20" s="196">
        <v>1.93</v>
      </c>
      <c r="S20" s="196">
        <v>1.93</v>
      </c>
      <c r="T20" s="196">
        <v>0</v>
      </c>
      <c r="U20" s="196">
        <v>24.14</v>
      </c>
      <c r="V20" s="196">
        <v>1.93</v>
      </c>
      <c r="W20" s="196">
        <v>10.29</v>
      </c>
      <c r="X20" s="196">
        <v>43.38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19.28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306.56</v>
      </c>
      <c r="M21" s="196">
        <v>27.21</v>
      </c>
      <c r="N21" s="196">
        <v>17.47</v>
      </c>
      <c r="O21" s="196">
        <v>0</v>
      </c>
      <c r="P21" s="196">
        <v>37.14</v>
      </c>
      <c r="Q21" s="196">
        <v>1.93</v>
      </c>
      <c r="R21" s="196">
        <v>1.93</v>
      </c>
      <c r="S21" s="196">
        <v>1.93</v>
      </c>
      <c r="T21" s="196">
        <v>0</v>
      </c>
      <c r="U21" s="196">
        <v>24.14</v>
      </c>
      <c r="V21" s="196">
        <v>1.93</v>
      </c>
      <c r="W21" s="196">
        <v>10.29</v>
      </c>
      <c r="X21" s="196">
        <v>43.38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19.28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306.56</v>
      </c>
      <c r="M22" s="196">
        <v>27.21</v>
      </c>
      <c r="N22" s="196">
        <v>17.47</v>
      </c>
      <c r="O22" s="196">
        <v>0</v>
      </c>
      <c r="P22" s="196">
        <v>37.14</v>
      </c>
      <c r="Q22" s="196">
        <v>1.93</v>
      </c>
      <c r="R22" s="196">
        <v>1.93</v>
      </c>
      <c r="S22" s="196">
        <v>1.93</v>
      </c>
      <c r="T22" s="196">
        <v>0</v>
      </c>
      <c r="U22" s="196">
        <v>24.14</v>
      </c>
      <c r="V22" s="196">
        <v>1.93</v>
      </c>
      <c r="W22" s="196">
        <v>10.29</v>
      </c>
      <c r="X22" s="196">
        <v>43.38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19.28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306.56</v>
      </c>
      <c r="M23" s="196">
        <v>27.21</v>
      </c>
      <c r="N23" s="196">
        <v>17.47</v>
      </c>
      <c r="O23" s="196">
        <v>0</v>
      </c>
      <c r="P23" s="196">
        <v>37.14</v>
      </c>
      <c r="Q23" s="196">
        <v>1.93</v>
      </c>
      <c r="R23" s="196">
        <v>1.93</v>
      </c>
      <c r="S23" s="196">
        <v>1.93</v>
      </c>
      <c r="T23" s="196">
        <v>0</v>
      </c>
      <c r="U23" s="196">
        <v>24.14</v>
      </c>
      <c r="V23" s="196">
        <v>1.93</v>
      </c>
      <c r="W23" s="196">
        <v>10.3</v>
      </c>
      <c r="X23" s="196">
        <v>43.38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38.909999999999997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306.56</v>
      </c>
      <c r="M24" s="196">
        <v>27.21</v>
      </c>
      <c r="N24" s="196">
        <v>17.47</v>
      </c>
      <c r="O24" s="196">
        <v>0</v>
      </c>
      <c r="P24" s="196">
        <v>37.14</v>
      </c>
      <c r="Q24" s="196">
        <v>1.93</v>
      </c>
      <c r="R24" s="196">
        <v>1.93</v>
      </c>
      <c r="S24" s="196">
        <v>1.93</v>
      </c>
      <c r="T24" s="196">
        <v>0</v>
      </c>
      <c r="U24" s="196">
        <v>24.14</v>
      </c>
      <c r="V24" s="196">
        <v>1.93</v>
      </c>
      <c r="W24" s="196">
        <v>10.3</v>
      </c>
      <c r="X24" s="196">
        <v>43.38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38.909999999999997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306.56</v>
      </c>
      <c r="M25" s="196">
        <v>27.21</v>
      </c>
      <c r="N25" s="196">
        <v>17.47</v>
      </c>
      <c r="O25" s="196">
        <v>0</v>
      </c>
      <c r="P25" s="196">
        <v>37.14</v>
      </c>
      <c r="Q25" s="196">
        <v>1.93</v>
      </c>
      <c r="R25" s="196">
        <v>1.93</v>
      </c>
      <c r="S25" s="196">
        <v>1.93</v>
      </c>
      <c r="T25" s="196">
        <v>0</v>
      </c>
      <c r="U25" s="196">
        <v>24.14</v>
      </c>
      <c r="V25" s="196">
        <v>1.93</v>
      </c>
      <c r="W25" s="196">
        <v>9.84</v>
      </c>
      <c r="X25" s="196">
        <v>33.76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39.56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306.56</v>
      </c>
      <c r="M26" s="196">
        <v>27.21</v>
      </c>
      <c r="N26" s="196">
        <v>17.47</v>
      </c>
      <c r="O26" s="196">
        <v>0</v>
      </c>
      <c r="P26" s="196">
        <v>37.14</v>
      </c>
      <c r="Q26" s="196">
        <v>1.93</v>
      </c>
      <c r="R26" s="196">
        <v>1.93</v>
      </c>
      <c r="S26" s="196">
        <v>1.93</v>
      </c>
      <c r="T26" s="196">
        <v>0</v>
      </c>
      <c r="U26" s="196">
        <v>24.14</v>
      </c>
      <c r="V26" s="196">
        <v>1.93</v>
      </c>
      <c r="W26" s="196">
        <v>10.29</v>
      </c>
      <c r="X26" s="196">
        <v>42.17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39.56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306.56</v>
      </c>
      <c r="M27" s="196">
        <v>27.21</v>
      </c>
      <c r="N27" s="196">
        <v>17.47</v>
      </c>
      <c r="O27" s="196">
        <v>0</v>
      </c>
      <c r="P27" s="196">
        <v>37.14</v>
      </c>
      <c r="Q27" s="196">
        <v>1.93</v>
      </c>
      <c r="R27" s="196">
        <v>12.54</v>
      </c>
      <c r="S27" s="196">
        <v>1.93</v>
      </c>
      <c r="T27" s="196">
        <v>0</v>
      </c>
      <c r="U27" s="196">
        <v>24.14</v>
      </c>
      <c r="V27" s="196">
        <v>2.77</v>
      </c>
      <c r="W27" s="196">
        <v>10.16</v>
      </c>
      <c r="X27" s="196">
        <v>43.38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57.52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50.65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306.56</v>
      </c>
      <c r="M28" s="196">
        <v>27.21</v>
      </c>
      <c r="N28" s="196">
        <v>17.47</v>
      </c>
      <c r="O28" s="196">
        <v>0</v>
      </c>
      <c r="P28" s="196">
        <v>37.14</v>
      </c>
      <c r="Q28" s="196">
        <v>1.93</v>
      </c>
      <c r="R28" s="196">
        <v>12.54</v>
      </c>
      <c r="S28" s="196">
        <v>1.93</v>
      </c>
      <c r="T28" s="196">
        <v>0</v>
      </c>
      <c r="U28" s="196">
        <v>24.14</v>
      </c>
      <c r="V28" s="196">
        <v>4.24</v>
      </c>
      <c r="W28" s="196">
        <v>10.3</v>
      </c>
      <c r="X28" s="196">
        <v>43.38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57.52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64.489999999999995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1.93</v>
      </c>
      <c r="L29" s="196">
        <v>337.41</v>
      </c>
      <c r="M29" s="196">
        <v>27.21</v>
      </c>
      <c r="N29" s="196">
        <v>17.47</v>
      </c>
      <c r="O29" s="196">
        <v>0</v>
      </c>
      <c r="P29" s="196">
        <v>37.14</v>
      </c>
      <c r="Q29" s="196">
        <v>1.93</v>
      </c>
      <c r="R29" s="196">
        <v>12.54</v>
      </c>
      <c r="S29" s="196">
        <v>1.93</v>
      </c>
      <c r="T29" s="196">
        <v>0</v>
      </c>
      <c r="U29" s="196">
        <v>24.14</v>
      </c>
      <c r="V29" s="196">
        <v>5.36</v>
      </c>
      <c r="W29" s="196">
        <v>10.3</v>
      </c>
      <c r="X29" s="196">
        <v>43.38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57.52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74.89</v>
      </c>
      <c r="AQ29" s="196">
        <v>0</v>
      </c>
      <c r="AR29" s="196">
        <v>0.25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1.93</v>
      </c>
      <c r="L30" s="196">
        <v>404.89</v>
      </c>
      <c r="M30" s="196">
        <v>27.21</v>
      </c>
      <c r="N30" s="196">
        <v>17.47</v>
      </c>
      <c r="O30" s="196">
        <v>0</v>
      </c>
      <c r="P30" s="196">
        <v>37.14</v>
      </c>
      <c r="Q30" s="196">
        <v>1.93</v>
      </c>
      <c r="R30" s="196">
        <v>12.54</v>
      </c>
      <c r="S30" s="196">
        <v>1.93</v>
      </c>
      <c r="T30" s="196">
        <v>0</v>
      </c>
      <c r="U30" s="196">
        <v>24.14</v>
      </c>
      <c r="V30" s="196">
        <v>5.26</v>
      </c>
      <c r="W30" s="196">
        <v>10.3</v>
      </c>
      <c r="X30" s="196">
        <v>43.38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57.52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74.89</v>
      </c>
      <c r="AQ30" s="196">
        <v>0</v>
      </c>
      <c r="AR30" s="196">
        <v>0.76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1.93</v>
      </c>
      <c r="L31" s="196">
        <v>482.01</v>
      </c>
      <c r="M31" s="196">
        <v>27.21</v>
      </c>
      <c r="N31" s="196">
        <v>17.47</v>
      </c>
      <c r="O31" s="196">
        <v>0</v>
      </c>
      <c r="P31" s="196">
        <v>37.14</v>
      </c>
      <c r="Q31" s="196">
        <v>1.93</v>
      </c>
      <c r="R31" s="196">
        <v>12.54</v>
      </c>
      <c r="S31" s="196">
        <v>1.93</v>
      </c>
      <c r="T31" s="196">
        <v>0</v>
      </c>
      <c r="U31" s="196">
        <v>24.14</v>
      </c>
      <c r="V31" s="196">
        <v>5.37</v>
      </c>
      <c r="W31" s="196">
        <v>10.3</v>
      </c>
      <c r="X31" s="196">
        <v>43.38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57.52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74.89</v>
      </c>
      <c r="AQ31" s="196">
        <v>0</v>
      </c>
      <c r="AR31" s="196">
        <v>2.5499999999999998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9.02</v>
      </c>
      <c r="L32" s="196">
        <v>545.24</v>
      </c>
      <c r="M32" s="196">
        <v>27.21</v>
      </c>
      <c r="N32" s="196">
        <v>17.47</v>
      </c>
      <c r="O32" s="196">
        <v>0</v>
      </c>
      <c r="P32" s="196">
        <v>37.14</v>
      </c>
      <c r="Q32" s="196">
        <v>2.88</v>
      </c>
      <c r="R32" s="196">
        <v>12.54</v>
      </c>
      <c r="S32" s="196">
        <v>7.81</v>
      </c>
      <c r="T32" s="196">
        <v>0</v>
      </c>
      <c r="U32" s="196">
        <v>24.14</v>
      </c>
      <c r="V32" s="196">
        <v>5.37</v>
      </c>
      <c r="W32" s="196">
        <v>10.3</v>
      </c>
      <c r="X32" s="196">
        <v>43.38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74.89</v>
      </c>
      <c r="AQ32" s="196">
        <v>0</v>
      </c>
      <c r="AR32" s="196">
        <v>5.0999999999999996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9.02</v>
      </c>
      <c r="L33" s="196">
        <v>557.67999999999995</v>
      </c>
      <c r="M33" s="196">
        <v>27.21</v>
      </c>
      <c r="N33" s="196">
        <v>17.47</v>
      </c>
      <c r="O33" s="196">
        <v>0</v>
      </c>
      <c r="P33" s="196">
        <v>37.14</v>
      </c>
      <c r="Q33" s="196">
        <v>2.89</v>
      </c>
      <c r="R33" s="196">
        <v>12.54</v>
      </c>
      <c r="S33" s="196">
        <v>7.81</v>
      </c>
      <c r="T33" s="196">
        <v>0</v>
      </c>
      <c r="U33" s="196">
        <v>24.14</v>
      </c>
      <c r="V33" s="196">
        <v>5.37</v>
      </c>
      <c r="W33" s="196">
        <v>10.3</v>
      </c>
      <c r="X33" s="196">
        <v>43.38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74.89</v>
      </c>
      <c r="AQ33" s="196">
        <v>0</v>
      </c>
      <c r="AR33" s="196">
        <v>10.17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9.02</v>
      </c>
      <c r="L34" s="196">
        <v>557.67999999999995</v>
      </c>
      <c r="M34" s="196">
        <v>27.21</v>
      </c>
      <c r="N34" s="196">
        <v>17.47</v>
      </c>
      <c r="O34" s="196">
        <v>0</v>
      </c>
      <c r="P34" s="196">
        <v>37.14</v>
      </c>
      <c r="Q34" s="196">
        <v>2.89</v>
      </c>
      <c r="R34" s="196">
        <v>12.54</v>
      </c>
      <c r="S34" s="196">
        <v>7.81</v>
      </c>
      <c r="T34" s="196">
        <v>0</v>
      </c>
      <c r="U34" s="196">
        <v>24.14</v>
      </c>
      <c r="V34" s="196">
        <v>5.37</v>
      </c>
      <c r="W34" s="196">
        <v>10.3</v>
      </c>
      <c r="X34" s="196">
        <v>43.38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74.89</v>
      </c>
      <c r="AQ34" s="196">
        <v>0</v>
      </c>
      <c r="AR34" s="196">
        <v>14.91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9.02</v>
      </c>
      <c r="L35" s="196">
        <v>557.67999999999995</v>
      </c>
      <c r="M35" s="196">
        <v>27.21</v>
      </c>
      <c r="N35" s="196">
        <v>17.47</v>
      </c>
      <c r="O35" s="196">
        <v>0</v>
      </c>
      <c r="P35" s="196">
        <v>37.14</v>
      </c>
      <c r="Q35" s="196">
        <v>2.89</v>
      </c>
      <c r="R35" s="196">
        <v>12.54</v>
      </c>
      <c r="S35" s="196">
        <v>7.81</v>
      </c>
      <c r="T35" s="196">
        <v>0</v>
      </c>
      <c r="U35" s="196">
        <v>24.14</v>
      </c>
      <c r="V35" s="196">
        <v>5.37</v>
      </c>
      <c r="W35" s="196">
        <v>10.3</v>
      </c>
      <c r="X35" s="196">
        <v>43.38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74.89</v>
      </c>
      <c r="AQ35" s="196">
        <v>0</v>
      </c>
      <c r="AR35" s="196">
        <v>18.61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9.02</v>
      </c>
      <c r="L36" s="196">
        <v>557.67999999999995</v>
      </c>
      <c r="M36" s="196">
        <v>27.21</v>
      </c>
      <c r="N36" s="196">
        <v>17.47</v>
      </c>
      <c r="O36" s="196">
        <v>0</v>
      </c>
      <c r="P36" s="196">
        <v>37.14</v>
      </c>
      <c r="Q36" s="196">
        <v>2.89</v>
      </c>
      <c r="R36" s="196">
        <v>12.54</v>
      </c>
      <c r="S36" s="196">
        <v>7.81</v>
      </c>
      <c r="T36" s="196">
        <v>0</v>
      </c>
      <c r="U36" s="196">
        <v>24.14</v>
      </c>
      <c r="V36" s="196">
        <v>5.37</v>
      </c>
      <c r="W36" s="196">
        <v>10.3</v>
      </c>
      <c r="X36" s="196">
        <v>43.38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74.89</v>
      </c>
      <c r="AQ36" s="196">
        <v>0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9.02</v>
      </c>
      <c r="L37" s="196">
        <v>557.67999999999995</v>
      </c>
      <c r="M37" s="196">
        <v>27.21</v>
      </c>
      <c r="N37" s="196">
        <v>17.47</v>
      </c>
      <c r="O37" s="196">
        <v>0</v>
      </c>
      <c r="P37" s="196">
        <v>37.14</v>
      </c>
      <c r="Q37" s="196">
        <v>2.89</v>
      </c>
      <c r="R37" s="196">
        <v>12.54</v>
      </c>
      <c r="S37" s="196">
        <v>7.81</v>
      </c>
      <c r="T37" s="196">
        <v>0</v>
      </c>
      <c r="U37" s="196">
        <v>24.14</v>
      </c>
      <c r="V37" s="196">
        <v>5.37</v>
      </c>
      <c r="W37" s="196">
        <v>10.3</v>
      </c>
      <c r="X37" s="196">
        <v>43.38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74.89</v>
      </c>
      <c r="AQ37" s="196">
        <v>0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9.02</v>
      </c>
      <c r="L38" s="196">
        <v>557.67999999999995</v>
      </c>
      <c r="M38" s="196">
        <v>27.21</v>
      </c>
      <c r="N38" s="196">
        <v>17.47</v>
      </c>
      <c r="O38" s="196">
        <v>0</v>
      </c>
      <c r="P38" s="196">
        <v>37.14</v>
      </c>
      <c r="Q38" s="196">
        <v>2.89</v>
      </c>
      <c r="R38" s="196">
        <v>12.54</v>
      </c>
      <c r="S38" s="196">
        <v>7.81</v>
      </c>
      <c r="T38" s="196">
        <v>0</v>
      </c>
      <c r="U38" s="196">
        <v>24.14</v>
      </c>
      <c r="V38" s="196">
        <v>5.37</v>
      </c>
      <c r="W38" s="196">
        <v>10.3</v>
      </c>
      <c r="X38" s="196">
        <v>43.38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74.89</v>
      </c>
      <c r="AQ38" s="196">
        <v>0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9.02</v>
      </c>
      <c r="L39" s="196">
        <v>557.67999999999995</v>
      </c>
      <c r="M39" s="196">
        <v>27.21</v>
      </c>
      <c r="N39" s="196">
        <v>17.47</v>
      </c>
      <c r="O39" s="196">
        <v>0</v>
      </c>
      <c r="P39" s="196">
        <v>37.14</v>
      </c>
      <c r="Q39" s="196">
        <v>2.89</v>
      </c>
      <c r="R39" s="196">
        <v>12.54</v>
      </c>
      <c r="S39" s="196">
        <v>7.81</v>
      </c>
      <c r="T39" s="196">
        <v>0</v>
      </c>
      <c r="U39" s="196">
        <v>24.14</v>
      </c>
      <c r="V39" s="196">
        <v>5.37</v>
      </c>
      <c r="W39" s="196">
        <v>10.3</v>
      </c>
      <c r="X39" s="196">
        <v>43.38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74.89</v>
      </c>
      <c r="AQ39" s="196">
        <v>0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9.02</v>
      </c>
      <c r="L40" s="196">
        <v>557.67999999999995</v>
      </c>
      <c r="M40" s="196">
        <v>27.21</v>
      </c>
      <c r="N40" s="196">
        <v>17.47</v>
      </c>
      <c r="O40" s="196">
        <v>0</v>
      </c>
      <c r="P40" s="196">
        <v>37.14</v>
      </c>
      <c r="Q40" s="196">
        <v>2.89</v>
      </c>
      <c r="R40" s="196">
        <v>12.54</v>
      </c>
      <c r="S40" s="196">
        <v>7.81</v>
      </c>
      <c r="T40" s="196">
        <v>0</v>
      </c>
      <c r="U40" s="196">
        <v>24.14</v>
      </c>
      <c r="V40" s="196">
        <v>5.37</v>
      </c>
      <c r="W40" s="196">
        <v>10.3</v>
      </c>
      <c r="X40" s="196">
        <v>43.38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68.52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74.89</v>
      </c>
      <c r="AQ40" s="196">
        <v>0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9.02</v>
      </c>
      <c r="L41" s="196">
        <v>557.67999999999995</v>
      </c>
      <c r="M41" s="196">
        <v>27.21</v>
      </c>
      <c r="N41" s="196">
        <v>17.47</v>
      </c>
      <c r="O41" s="196">
        <v>0</v>
      </c>
      <c r="P41" s="196">
        <v>37.14</v>
      </c>
      <c r="Q41" s="196">
        <v>2.89</v>
      </c>
      <c r="R41" s="196">
        <v>12.54</v>
      </c>
      <c r="S41" s="196">
        <v>7.81</v>
      </c>
      <c r="T41" s="196">
        <v>0</v>
      </c>
      <c r="U41" s="196">
        <v>24.14</v>
      </c>
      <c r="V41" s="196">
        <v>5.37</v>
      </c>
      <c r="W41" s="196">
        <v>10.3</v>
      </c>
      <c r="X41" s="196">
        <v>43.38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68.52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74.89</v>
      </c>
      <c r="AQ41" s="196">
        <v>0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9.02</v>
      </c>
      <c r="L42" s="196">
        <v>557.67999999999995</v>
      </c>
      <c r="M42" s="196">
        <v>27.21</v>
      </c>
      <c r="N42" s="196">
        <v>17.47</v>
      </c>
      <c r="O42" s="196">
        <v>0</v>
      </c>
      <c r="P42" s="196">
        <v>37.14</v>
      </c>
      <c r="Q42" s="196">
        <v>2.89</v>
      </c>
      <c r="R42" s="196">
        <v>12.54</v>
      </c>
      <c r="S42" s="196">
        <v>7.81</v>
      </c>
      <c r="T42" s="196">
        <v>0</v>
      </c>
      <c r="U42" s="196">
        <v>24.14</v>
      </c>
      <c r="V42" s="196">
        <v>5.37</v>
      </c>
      <c r="W42" s="196">
        <v>10.3</v>
      </c>
      <c r="X42" s="196">
        <v>43.38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68.52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74.89</v>
      </c>
      <c r="AQ42" s="196">
        <v>0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9.02</v>
      </c>
      <c r="L43" s="196">
        <v>557.67999999999995</v>
      </c>
      <c r="M43" s="196">
        <v>27.21</v>
      </c>
      <c r="N43" s="196">
        <v>17.47</v>
      </c>
      <c r="O43" s="196">
        <v>0</v>
      </c>
      <c r="P43" s="196">
        <v>37.14</v>
      </c>
      <c r="Q43" s="196">
        <v>2.89</v>
      </c>
      <c r="R43" s="196">
        <v>12.54</v>
      </c>
      <c r="S43" s="196">
        <v>7.81</v>
      </c>
      <c r="T43" s="196">
        <v>0</v>
      </c>
      <c r="U43" s="196">
        <v>24.14</v>
      </c>
      <c r="V43" s="196">
        <v>5.37</v>
      </c>
      <c r="W43" s="196">
        <v>10.3</v>
      </c>
      <c r="X43" s="196">
        <v>43.38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68.52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74.89</v>
      </c>
      <c r="AQ43" s="196">
        <v>0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9.02</v>
      </c>
      <c r="L44" s="196">
        <v>557.67999999999995</v>
      </c>
      <c r="M44" s="196">
        <v>27.21</v>
      </c>
      <c r="N44" s="196">
        <v>17.47</v>
      </c>
      <c r="O44" s="196">
        <v>0</v>
      </c>
      <c r="P44" s="196">
        <v>37.14</v>
      </c>
      <c r="Q44" s="196">
        <v>2.89</v>
      </c>
      <c r="R44" s="196">
        <v>12.54</v>
      </c>
      <c r="S44" s="196">
        <v>7.81</v>
      </c>
      <c r="T44" s="196">
        <v>0</v>
      </c>
      <c r="U44" s="196">
        <v>24.14</v>
      </c>
      <c r="V44" s="196">
        <v>5.37</v>
      </c>
      <c r="W44" s="196">
        <v>10.3</v>
      </c>
      <c r="X44" s="196">
        <v>43.38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68.52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74.89</v>
      </c>
      <c r="AQ44" s="196">
        <v>0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9.02</v>
      </c>
      <c r="L45" s="196">
        <v>557.67999999999995</v>
      </c>
      <c r="M45" s="196">
        <v>27.21</v>
      </c>
      <c r="N45" s="196">
        <v>17.47</v>
      </c>
      <c r="O45" s="196">
        <v>0</v>
      </c>
      <c r="P45" s="196">
        <v>37.14</v>
      </c>
      <c r="Q45" s="196">
        <v>2.89</v>
      </c>
      <c r="R45" s="196">
        <v>12.54</v>
      </c>
      <c r="S45" s="196">
        <v>7.81</v>
      </c>
      <c r="T45" s="196">
        <v>0</v>
      </c>
      <c r="U45" s="196">
        <v>24.14</v>
      </c>
      <c r="V45" s="196">
        <v>5.37</v>
      </c>
      <c r="W45" s="196">
        <v>10.3</v>
      </c>
      <c r="X45" s="196">
        <v>43.38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68.52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74.89</v>
      </c>
      <c r="AQ45" s="196">
        <v>0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9.02</v>
      </c>
      <c r="L46" s="196">
        <v>557.67999999999995</v>
      </c>
      <c r="M46" s="196">
        <v>27.21</v>
      </c>
      <c r="N46" s="196">
        <v>17.47</v>
      </c>
      <c r="O46" s="196">
        <v>0</v>
      </c>
      <c r="P46" s="196">
        <v>37.14</v>
      </c>
      <c r="Q46" s="196">
        <v>2.89</v>
      </c>
      <c r="R46" s="196">
        <v>12.54</v>
      </c>
      <c r="S46" s="196">
        <v>7.81</v>
      </c>
      <c r="T46" s="196">
        <v>0</v>
      </c>
      <c r="U46" s="196">
        <v>24.14</v>
      </c>
      <c r="V46" s="196">
        <v>5.37</v>
      </c>
      <c r="W46" s="196">
        <v>10.3</v>
      </c>
      <c r="X46" s="196">
        <v>43.38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68.52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74.89</v>
      </c>
      <c r="AQ46" s="196">
        <v>0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9.02</v>
      </c>
      <c r="L47" s="196">
        <v>557.67999999999995</v>
      </c>
      <c r="M47" s="196">
        <v>27.21</v>
      </c>
      <c r="N47" s="196">
        <v>17.47</v>
      </c>
      <c r="O47" s="196">
        <v>0</v>
      </c>
      <c r="P47" s="196">
        <v>37.14</v>
      </c>
      <c r="Q47" s="196">
        <v>2.89</v>
      </c>
      <c r="R47" s="196">
        <v>12.54</v>
      </c>
      <c r="S47" s="196">
        <v>7.81</v>
      </c>
      <c r="T47" s="196">
        <v>0</v>
      </c>
      <c r="U47" s="196">
        <v>24.14</v>
      </c>
      <c r="V47" s="196">
        <v>5.37</v>
      </c>
      <c r="W47" s="196">
        <v>10.3</v>
      </c>
      <c r="X47" s="196">
        <v>43.38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68.52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74.89</v>
      </c>
      <c r="AQ47" s="196">
        <v>0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9.02</v>
      </c>
      <c r="L48" s="196">
        <v>557.67999999999995</v>
      </c>
      <c r="M48" s="196">
        <v>27.21</v>
      </c>
      <c r="N48" s="196">
        <v>17.47</v>
      </c>
      <c r="O48" s="196">
        <v>0</v>
      </c>
      <c r="P48" s="196">
        <v>37.14</v>
      </c>
      <c r="Q48" s="196">
        <v>2.89</v>
      </c>
      <c r="R48" s="196">
        <v>12.54</v>
      </c>
      <c r="S48" s="196">
        <v>7.81</v>
      </c>
      <c r="T48" s="196">
        <v>0</v>
      </c>
      <c r="U48" s="196">
        <v>24.14</v>
      </c>
      <c r="V48" s="196">
        <v>5.37</v>
      </c>
      <c r="W48" s="196">
        <v>10.3</v>
      </c>
      <c r="X48" s="196">
        <v>43.38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68.52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74.89</v>
      </c>
      <c r="AQ48" s="196">
        <v>0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9.02</v>
      </c>
      <c r="L49" s="196">
        <v>557.66999999999996</v>
      </c>
      <c r="M49" s="196">
        <v>27.21</v>
      </c>
      <c r="N49" s="196">
        <v>17.47</v>
      </c>
      <c r="O49" s="196">
        <v>0</v>
      </c>
      <c r="P49" s="196">
        <v>37.14</v>
      </c>
      <c r="Q49" s="196">
        <v>2.89</v>
      </c>
      <c r="R49" s="196">
        <v>12.54</v>
      </c>
      <c r="S49" s="196">
        <v>7.81</v>
      </c>
      <c r="T49" s="196">
        <v>0</v>
      </c>
      <c r="U49" s="196">
        <v>24.14</v>
      </c>
      <c r="V49" s="196">
        <v>5.37</v>
      </c>
      <c r="W49" s="196">
        <v>10.3</v>
      </c>
      <c r="X49" s="196">
        <v>43.38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68.52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74.89</v>
      </c>
      <c r="AQ49" s="196">
        <v>0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9.02</v>
      </c>
      <c r="L50" s="196">
        <v>557.66999999999996</v>
      </c>
      <c r="M50" s="196">
        <v>27.21</v>
      </c>
      <c r="N50" s="196">
        <v>17.47</v>
      </c>
      <c r="O50" s="196">
        <v>0</v>
      </c>
      <c r="P50" s="196">
        <v>37.14</v>
      </c>
      <c r="Q50" s="196">
        <v>2.89</v>
      </c>
      <c r="R50" s="196">
        <v>12.54</v>
      </c>
      <c r="S50" s="196">
        <v>7.81</v>
      </c>
      <c r="T50" s="196">
        <v>0</v>
      </c>
      <c r="U50" s="196">
        <v>24.14</v>
      </c>
      <c r="V50" s="196">
        <v>5.37</v>
      </c>
      <c r="W50" s="196">
        <v>10.3</v>
      </c>
      <c r="X50" s="196">
        <v>43.38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68.52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74.89</v>
      </c>
      <c r="AQ50" s="196">
        <v>0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9.02</v>
      </c>
      <c r="L51" s="196">
        <v>557.67999999999995</v>
      </c>
      <c r="M51" s="196">
        <v>27.21</v>
      </c>
      <c r="N51" s="196">
        <v>17.47</v>
      </c>
      <c r="O51" s="196">
        <v>0</v>
      </c>
      <c r="P51" s="196">
        <v>37.14</v>
      </c>
      <c r="Q51" s="196">
        <v>3.23</v>
      </c>
      <c r="R51" s="196">
        <v>12.54</v>
      </c>
      <c r="S51" s="196">
        <v>7.81</v>
      </c>
      <c r="T51" s="196">
        <v>0</v>
      </c>
      <c r="U51" s="196">
        <v>24.14</v>
      </c>
      <c r="V51" s="196">
        <v>5.37</v>
      </c>
      <c r="W51" s="196">
        <v>10.3</v>
      </c>
      <c r="X51" s="196">
        <v>43.38</v>
      </c>
      <c r="Y51" s="196">
        <v>0</v>
      </c>
      <c r="Z51">
        <v>0</v>
      </c>
      <c r="AA51" s="196">
        <v>11.51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74.89</v>
      </c>
      <c r="AQ51" s="196">
        <v>0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9.02</v>
      </c>
      <c r="L52" s="196">
        <v>557.67999999999995</v>
      </c>
      <c r="M52" s="196">
        <v>27.21</v>
      </c>
      <c r="N52" s="196">
        <v>17.47</v>
      </c>
      <c r="O52" s="196">
        <v>0</v>
      </c>
      <c r="P52" s="196">
        <v>37.14</v>
      </c>
      <c r="Q52" s="196">
        <v>3.23</v>
      </c>
      <c r="R52" s="196">
        <v>12.54</v>
      </c>
      <c r="S52" s="196">
        <v>7.81</v>
      </c>
      <c r="T52" s="196">
        <v>0</v>
      </c>
      <c r="U52" s="196">
        <v>24.14</v>
      </c>
      <c r="V52" s="196">
        <v>5.37</v>
      </c>
      <c r="W52" s="196">
        <v>10.3</v>
      </c>
      <c r="X52" s="196">
        <v>43.38</v>
      </c>
      <c r="Y52" s="196">
        <v>0</v>
      </c>
      <c r="Z52">
        <v>0</v>
      </c>
      <c r="AA52" s="196">
        <v>11.51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74.89</v>
      </c>
      <c r="AQ52" s="196">
        <v>0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9.02</v>
      </c>
      <c r="L53" s="196">
        <v>557.67999999999995</v>
      </c>
      <c r="M53" s="196">
        <v>27.21</v>
      </c>
      <c r="N53" s="196">
        <v>17.47</v>
      </c>
      <c r="O53" s="196">
        <v>0</v>
      </c>
      <c r="P53" s="196">
        <v>37.14</v>
      </c>
      <c r="Q53" s="196">
        <v>3.23</v>
      </c>
      <c r="R53" s="196">
        <v>12.54</v>
      </c>
      <c r="S53" s="196">
        <v>7.81</v>
      </c>
      <c r="T53" s="196">
        <v>0</v>
      </c>
      <c r="U53" s="196">
        <v>24.14</v>
      </c>
      <c r="V53" s="196">
        <v>5.37</v>
      </c>
      <c r="W53" s="196">
        <v>10.3</v>
      </c>
      <c r="X53" s="196">
        <v>43.38</v>
      </c>
      <c r="Y53" s="196">
        <v>0</v>
      </c>
      <c r="Z53">
        <v>0</v>
      </c>
      <c r="AA53" s="196">
        <v>11.51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74.89</v>
      </c>
      <c r="AQ53" s="196">
        <v>0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9.02</v>
      </c>
      <c r="L54" s="196">
        <v>482.01</v>
      </c>
      <c r="M54" s="196">
        <v>27.21</v>
      </c>
      <c r="N54" s="196">
        <v>17.47</v>
      </c>
      <c r="O54" s="196">
        <v>0</v>
      </c>
      <c r="P54" s="196">
        <v>37.14</v>
      </c>
      <c r="Q54" s="196">
        <v>3.23</v>
      </c>
      <c r="R54" s="196">
        <v>12.54</v>
      </c>
      <c r="S54" s="196">
        <v>7.81</v>
      </c>
      <c r="T54" s="196">
        <v>0</v>
      </c>
      <c r="U54" s="196">
        <v>24.14</v>
      </c>
      <c r="V54" s="196">
        <v>5.37</v>
      </c>
      <c r="W54" s="196">
        <v>10.3</v>
      </c>
      <c r="X54" s="196">
        <v>43.38</v>
      </c>
      <c r="Y54" s="196">
        <v>0</v>
      </c>
      <c r="Z54">
        <v>0</v>
      </c>
      <c r="AA54" s="196">
        <v>11.51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74.89</v>
      </c>
      <c r="AQ54" s="196">
        <v>0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404.87</v>
      </c>
      <c r="M55" s="196">
        <v>27.21</v>
      </c>
      <c r="N55" s="196">
        <v>17.47</v>
      </c>
      <c r="O55" s="196">
        <v>0</v>
      </c>
      <c r="P55" s="196">
        <v>37.14</v>
      </c>
      <c r="Q55" s="196">
        <v>2.89</v>
      </c>
      <c r="R55" s="196">
        <v>12.54</v>
      </c>
      <c r="S55" s="196">
        <v>3.86</v>
      </c>
      <c r="T55" s="196">
        <v>0</v>
      </c>
      <c r="U55" s="196">
        <v>24.14</v>
      </c>
      <c r="V55" s="196">
        <v>5.37</v>
      </c>
      <c r="W55" s="196">
        <v>10.3</v>
      </c>
      <c r="X55" s="196">
        <v>43.38</v>
      </c>
      <c r="Y55" s="196">
        <v>0</v>
      </c>
      <c r="Z55">
        <v>0</v>
      </c>
      <c r="AA55" s="196">
        <v>11.51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50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74.89</v>
      </c>
      <c r="AQ55" s="196">
        <v>0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404.87</v>
      </c>
      <c r="M56" s="196">
        <v>27.21</v>
      </c>
      <c r="N56" s="196">
        <v>17.47</v>
      </c>
      <c r="O56" s="196">
        <v>0</v>
      </c>
      <c r="P56" s="196">
        <v>37.14</v>
      </c>
      <c r="Q56" s="196">
        <v>2.89</v>
      </c>
      <c r="R56" s="196">
        <v>12.54</v>
      </c>
      <c r="S56" s="196">
        <v>3.86</v>
      </c>
      <c r="T56" s="196">
        <v>0</v>
      </c>
      <c r="U56" s="196">
        <v>24.14</v>
      </c>
      <c r="V56" s="196">
        <v>5.37</v>
      </c>
      <c r="W56" s="196">
        <v>10.3</v>
      </c>
      <c r="X56" s="196">
        <v>43.38</v>
      </c>
      <c r="Y56" s="196">
        <v>0</v>
      </c>
      <c r="Z56">
        <v>0</v>
      </c>
      <c r="AA56" s="196">
        <v>11.51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50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74.89</v>
      </c>
      <c r="AQ56" s="196">
        <v>0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428.98</v>
      </c>
      <c r="M57" s="196">
        <v>27.21</v>
      </c>
      <c r="N57" s="196">
        <v>17.47</v>
      </c>
      <c r="O57" s="196">
        <v>0</v>
      </c>
      <c r="P57" s="196">
        <v>37.14</v>
      </c>
      <c r="Q57" s="196">
        <v>2.89</v>
      </c>
      <c r="R57" s="196">
        <v>12.54</v>
      </c>
      <c r="S57" s="196">
        <v>3.86</v>
      </c>
      <c r="T57" s="196">
        <v>0</v>
      </c>
      <c r="U57" s="196">
        <v>24.14</v>
      </c>
      <c r="V57" s="196">
        <v>5.37</v>
      </c>
      <c r="W57" s="196">
        <v>10.3</v>
      </c>
      <c r="X57" s="196">
        <v>43.38</v>
      </c>
      <c r="Y57" s="196">
        <v>0</v>
      </c>
      <c r="Z57">
        <v>0</v>
      </c>
      <c r="AA57" s="196">
        <v>11.51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57.48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74.89</v>
      </c>
      <c r="AQ57" s="196">
        <v>0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453.08</v>
      </c>
      <c r="M58" s="196">
        <v>27.21</v>
      </c>
      <c r="N58" s="196">
        <v>17.47</v>
      </c>
      <c r="O58" s="196">
        <v>0</v>
      </c>
      <c r="P58" s="196">
        <v>37.14</v>
      </c>
      <c r="Q58" s="196">
        <v>2.89</v>
      </c>
      <c r="R58" s="196">
        <v>12.54</v>
      </c>
      <c r="S58" s="196">
        <v>3.86</v>
      </c>
      <c r="T58" s="196">
        <v>0</v>
      </c>
      <c r="U58" s="196">
        <v>24.14</v>
      </c>
      <c r="V58" s="196">
        <v>5.37</v>
      </c>
      <c r="W58" s="196">
        <v>10.3</v>
      </c>
      <c r="X58" s="196">
        <v>43.38</v>
      </c>
      <c r="Y58" s="196">
        <v>0</v>
      </c>
      <c r="Z58">
        <v>0</v>
      </c>
      <c r="AA58" s="196">
        <v>11.51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57.48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74.89</v>
      </c>
      <c r="AQ58" s="196">
        <v>0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453.09</v>
      </c>
      <c r="M59" s="196">
        <v>27.21</v>
      </c>
      <c r="N59" s="196">
        <v>17.47</v>
      </c>
      <c r="O59" s="196">
        <v>0</v>
      </c>
      <c r="P59" s="196">
        <v>37.14</v>
      </c>
      <c r="Q59" s="196">
        <v>2.89</v>
      </c>
      <c r="R59" s="196">
        <v>12.54</v>
      </c>
      <c r="S59" s="196">
        <v>3.86</v>
      </c>
      <c r="T59" s="196">
        <v>0</v>
      </c>
      <c r="U59" s="196">
        <v>24.14</v>
      </c>
      <c r="V59" s="196">
        <v>5.37</v>
      </c>
      <c r="W59" s="196">
        <v>10.3</v>
      </c>
      <c r="X59" s="196">
        <v>43.38</v>
      </c>
      <c r="Y59" s="196">
        <v>0</v>
      </c>
      <c r="Z59">
        <v>0</v>
      </c>
      <c r="AA59" s="196">
        <v>11.2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74.89</v>
      </c>
      <c r="AQ59" s="196">
        <v>0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453.09</v>
      </c>
      <c r="M60" s="196">
        <v>27.21</v>
      </c>
      <c r="N60" s="196">
        <v>17.47</v>
      </c>
      <c r="O60" s="196">
        <v>0</v>
      </c>
      <c r="P60" s="196">
        <v>37.14</v>
      </c>
      <c r="Q60" s="196">
        <v>2.89</v>
      </c>
      <c r="R60" s="196">
        <v>12.54</v>
      </c>
      <c r="S60" s="196">
        <v>3.86</v>
      </c>
      <c r="T60" s="196">
        <v>0</v>
      </c>
      <c r="U60" s="196">
        <v>24.14</v>
      </c>
      <c r="V60" s="196">
        <v>5.37</v>
      </c>
      <c r="W60" s="196">
        <v>10.3</v>
      </c>
      <c r="X60" s="196">
        <v>43.38</v>
      </c>
      <c r="Y60" s="196">
        <v>0</v>
      </c>
      <c r="Z60">
        <v>0</v>
      </c>
      <c r="AA60" s="196">
        <v>11.2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74.89</v>
      </c>
      <c r="AQ60" s="196">
        <v>0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1.93</v>
      </c>
      <c r="L61" s="196">
        <v>472.37</v>
      </c>
      <c r="M61" s="196">
        <v>27.21</v>
      </c>
      <c r="N61" s="196">
        <v>17.47</v>
      </c>
      <c r="O61" s="196">
        <v>0</v>
      </c>
      <c r="P61" s="196">
        <v>37.14</v>
      </c>
      <c r="Q61" s="196">
        <v>2.89</v>
      </c>
      <c r="R61" s="196">
        <v>12.54</v>
      </c>
      <c r="S61" s="196">
        <v>3.86</v>
      </c>
      <c r="T61" s="196">
        <v>0</v>
      </c>
      <c r="U61" s="196">
        <v>24.14</v>
      </c>
      <c r="V61" s="196">
        <v>5.37</v>
      </c>
      <c r="W61" s="196">
        <v>10.3</v>
      </c>
      <c r="X61" s="196">
        <v>43.38</v>
      </c>
      <c r="Y61" s="196">
        <v>0</v>
      </c>
      <c r="Z61">
        <v>0</v>
      </c>
      <c r="AA61" s="196">
        <v>11.2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74.89</v>
      </c>
      <c r="AQ61" s="196">
        <v>0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472.37</v>
      </c>
      <c r="M62" s="196">
        <v>27.21</v>
      </c>
      <c r="N62" s="196">
        <v>17.47</v>
      </c>
      <c r="O62" s="196">
        <v>0</v>
      </c>
      <c r="P62" s="196">
        <v>37.14</v>
      </c>
      <c r="Q62" s="196">
        <v>2.89</v>
      </c>
      <c r="R62" s="196">
        <v>12.54</v>
      </c>
      <c r="S62" s="196">
        <v>3.86</v>
      </c>
      <c r="T62" s="196">
        <v>0</v>
      </c>
      <c r="U62" s="196">
        <v>24.14</v>
      </c>
      <c r="V62" s="196">
        <v>5.37</v>
      </c>
      <c r="W62" s="196">
        <v>10.3</v>
      </c>
      <c r="X62" s="196">
        <v>43.38</v>
      </c>
      <c r="Y62" s="196">
        <v>0</v>
      </c>
      <c r="Z62">
        <v>0</v>
      </c>
      <c r="AA62" s="196">
        <v>11.2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74.89</v>
      </c>
      <c r="AQ62" s="196">
        <v>0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472.36</v>
      </c>
      <c r="M63" s="196">
        <v>27.21</v>
      </c>
      <c r="N63" s="196">
        <v>17.47</v>
      </c>
      <c r="O63" s="196">
        <v>0</v>
      </c>
      <c r="P63" s="196">
        <v>37.14</v>
      </c>
      <c r="Q63" s="196">
        <v>2.89</v>
      </c>
      <c r="R63" s="196">
        <v>12.54</v>
      </c>
      <c r="S63" s="196">
        <v>3.86</v>
      </c>
      <c r="T63" s="196">
        <v>0</v>
      </c>
      <c r="U63" s="196">
        <v>24.14</v>
      </c>
      <c r="V63" s="196">
        <v>5.37</v>
      </c>
      <c r="W63" s="196">
        <v>10.3</v>
      </c>
      <c r="X63" s="196">
        <v>43.38</v>
      </c>
      <c r="Y63" s="196">
        <v>0</v>
      </c>
      <c r="Z63">
        <v>0</v>
      </c>
      <c r="AA63" s="196">
        <v>11.2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57.48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74.89</v>
      </c>
      <c r="AQ63" s="196">
        <v>0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472.36</v>
      </c>
      <c r="M64" s="196">
        <v>27.21</v>
      </c>
      <c r="N64" s="196">
        <v>17.47</v>
      </c>
      <c r="O64" s="196">
        <v>0</v>
      </c>
      <c r="P64" s="196">
        <v>37.14</v>
      </c>
      <c r="Q64" s="196">
        <v>2.89</v>
      </c>
      <c r="R64" s="196">
        <v>12.54</v>
      </c>
      <c r="S64" s="196">
        <v>3.86</v>
      </c>
      <c r="T64" s="196">
        <v>0</v>
      </c>
      <c r="U64" s="196">
        <v>24.14</v>
      </c>
      <c r="V64" s="196">
        <v>5.37</v>
      </c>
      <c r="W64" s="196">
        <v>10.3</v>
      </c>
      <c r="X64" s="196">
        <v>43.38</v>
      </c>
      <c r="Y64" s="196">
        <v>0</v>
      </c>
      <c r="Z64">
        <v>0</v>
      </c>
      <c r="AA64" s="196">
        <v>11.2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57.48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74.89</v>
      </c>
      <c r="AQ64" s="196">
        <v>0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1.93</v>
      </c>
      <c r="L65" s="196">
        <v>472.37</v>
      </c>
      <c r="M65" s="196">
        <v>27.21</v>
      </c>
      <c r="N65" s="196">
        <v>17.47</v>
      </c>
      <c r="O65" s="196">
        <v>0</v>
      </c>
      <c r="P65" s="196">
        <v>37.14</v>
      </c>
      <c r="Q65" s="196">
        <v>2.89</v>
      </c>
      <c r="R65" s="196">
        <v>12.54</v>
      </c>
      <c r="S65" s="196">
        <v>3.86</v>
      </c>
      <c r="T65" s="196">
        <v>0</v>
      </c>
      <c r="U65" s="196">
        <v>24.14</v>
      </c>
      <c r="V65" s="196">
        <v>5.37</v>
      </c>
      <c r="W65" s="196">
        <v>10.3</v>
      </c>
      <c r="X65" s="196">
        <v>43.38</v>
      </c>
      <c r="Y65" s="196">
        <v>0</v>
      </c>
      <c r="Z65">
        <v>0</v>
      </c>
      <c r="AA65" s="196">
        <v>11.2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57.48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74.89</v>
      </c>
      <c r="AQ65" s="196">
        <v>0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1.93</v>
      </c>
      <c r="L66" s="196">
        <v>472.37</v>
      </c>
      <c r="M66" s="196">
        <v>27.21</v>
      </c>
      <c r="N66" s="196">
        <v>17.47</v>
      </c>
      <c r="O66" s="196">
        <v>0</v>
      </c>
      <c r="P66" s="196">
        <v>37.14</v>
      </c>
      <c r="Q66" s="196">
        <v>2.89</v>
      </c>
      <c r="R66" s="196">
        <v>12.54</v>
      </c>
      <c r="S66" s="196">
        <v>3.86</v>
      </c>
      <c r="T66" s="196">
        <v>0</v>
      </c>
      <c r="U66" s="196">
        <v>24.14</v>
      </c>
      <c r="V66" s="196">
        <v>5.37</v>
      </c>
      <c r="W66" s="196">
        <v>10.3</v>
      </c>
      <c r="X66" s="196">
        <v>43.38</v>
      </c>
      <c r="Y66" s="196">
        <v>0</v>
      </c>
      <c r="Z66">
        <v>0</v>
      </c>
      <c r="AA66" s="196">
        <v>11.2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50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74.89</v>
      </c>
      <c r="AQ66" s="196">
        <v>0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1.93</v>
      </c>
      <c r="L67" s="196">
        <v>491.64</v>
      </c>
      <c r="M67" s="196">
        <v>27.21</v>
      </c>
      <c r="N67" s="196">
        <v>17.47</v>
      </c>
      <c r="O67" s="196">
        <v>0</v>
      </c>
      <c r="P67" s="196">
        <v>37.14</v>
      </c>
      <c r="Q67" s="196">
        <v>2.89</v>
      </c>
      <c r="R67" s="196">
        <v>12.54</v>
      </c>
      <c r="S67" s="196">
        <v>3.86</v>
      </c>
      <c r="T67" s="196">
        <v>0</v>
      </c>
      <c r="U67" s="196">
        <v>24.14</v>
      </c>
      <c r="V67" s="196">
        <v>5.37</v>
      </c>
      <c r="W67" s="196">
        <v>10.3</v>
      </c>
      <c r="X67" s="196">
        <v>43.38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50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74.89</v>
      </c>
      <c r="AQ67" s="196">
        <v>0</v>
      </c>
      <c r="AR67" s="196">
        <v>16.97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9.02</v>
      </c>
      <c r="L68" s="196">
        <v>554.11</v>
      </c>
      <c r="M68" s="196">
        <v>27.21</v>
      </c>
      <c r="N68" s="196">
        <v>17.47</v>
      </c>
      <c r="O68" s="196">
        <v>0</v>
      </c>
      <c r="P68" s="196">
        <v>37.14</v>
      </c>
      <c r="Q68" s="196">
        <v>3.23</v>
      </c>
      <c r="R68" s="196">
        <v>12.54</v>
      </c>
      <c r="S68" s="196">
        <v>7.81</v>
      </c>
      <c r="T68" s="196">
        <v>0</v>
      </c>
      <c r="U68" s="196">
        <v>24.14</v>
      </c>
      <c r="V68" s="196">
        <v>5.37</v>
      </c>
      <c r="W68" s="196">
        <v>10.3</v>
      </c>
      <c r="X68" s="196">
        <v>43.38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74.89</v>
      </c>
      <c r="AQ68" s="196">
        <v>0</v>
      </c>
      <c r="AR68" s="196">
        <v>5.57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9.02</v>
      </c>
      <c r="L69" s="196">
        <v>557.67999999999995</v>
      </c>
      <c r="M69" s="196">
        <v>27.21</v>
      </c>
      <c r="N69" s="196">
        <v>17.47</v>
      </c>
      <c r="O69" s="196">
        <v>0</v>
      </c>
      <c r="P69" s="196">
        <v>37.14</v>
      </c>
      <c r="Q69" s="196">
        <v>3.23</v>
      </c>
      <c r="R69" s="196">
        <v>12.54</v>
      </c>
      <c r="S69" s="196">
        <v>7.81</v>
      </c>
      <c r="T69" s="196">
        <v>0</v>
      </c>
      <c r="U69" s="196">
        <v>24.14</v>
      </c>
      <c r="V69" s="196">
        <v>5.37</v>
      </c>
      <c r="W69" s="196">
        <v>10.3</v>
      </c>
      <c r="X69" s="196">
        <v>43.38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68.52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74.89</v>
      </c>
      <c r="AQ69" s="196">
        <v>0</v>
      </c>
      <c r="AR69" s="196">
        <v>1.64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9.02</v>
      </c>
      <c r="L70" s="196">
        <v>557.67999999999995</v>
      </c>
      <c r="M70" s="196">
        <v>27.21</v>
      </c>
      <c r="N70" s="196">
        <v>17.47</v>
      </c>
      <c r="O70" s="196">
        <v>0</v>
      </c>
      <c r="P70" s="196">
        <v>37.14</v>
      </c>
      <c r="Q70" s="196">
        <v>3.23</v>
      </c>
      <c r="R70" s="196">
        <v>12.54</v>
      </c>
      <c r="S70" s="196">
        <v>7.81</v>
      </c>
      <c r="T70" s="196">
        <v>0</v>
      </c>
      <c r="U70" s="196">
        <v>24.14</v>
      </c>
      <c r="V70" s="196">
        <v>5.37</v>
      </c>
      <c r="W70" s="196">
        <v>10.3</v>
      </c>
      <c r="X70" s="196">
        <v>43.38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74.89</v>
      </c>
      <c r="AQ70" s="196">
        <v>0</v>
      </c>
      <c r="AR70" s="196">
        <v>0.51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9.02</v>
      </c>
      <c r="L71" s="196">
        <v>557.67999999999995</v>
      </c>
      <c r="M71" s="196">
        <v>27.21</v>
      </c>
      <c r="N71" s="196">
        <v>17.47</v>
      </c>
      <c r="O71" s="196">
        <v>0</v>
      </c>
      <c r="P71" s="196">
        <v>37.14</v>
      </c>
      <c r="Q71" s="196">
        <v>3.23</v>
      </c>
      <c r="R71" s="196">
        <v>12.54</v>
      </c>
      <c r="S71" s="196">
        <v>7.81</v>
      </c>
      <c r="T71" s="196">
        <v>0</v>
      </c>
      <c r="U71" s="196">
        <v>24.14</v>
      </c>
      <c r="V71" s="196">
        <v>5.37</v>
      </c>
      <c r="W71" s="196">
        <v>10.3</v>
      </c>
      <c r="X71" s="196">
        <v>43.38</v>
      </c>
      <c r="Y71" s="196">
        <v>0</v>
      </c>
      <c r="Z71">
        <v>0</v>
      </c>
      <c r="AA71" s="196">
        <v>11.51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74.89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9.02</v>
      </c>
      <c r="L72" s="196">
        <v>557.67999999999995</v>
      </c>
      <c r="M72" s="196">
        <v>27.21</v>
      </c>
      <c r="N72" s="196">
        <v>17.47</v>
      </c>
      <c r="O72" s="196">
        <v>0</v>
      </c>
      <c r="P72" s="196">
        <v>37.14</v>
      </c>
      <c r="Q72" s="196">
        <v>3.23</v>
      </c>
      <c r="R72" s="196">
        <v>12.54</v>
      </c>
      <c r="S72" s="196">
        <v>7.81</v>
      </c>
      <c r="T72" s="196">
        <v>0</v>
      </c>
      <c r="U72" s="196">
        <v>24.14</v>
      </c>
      <c r="V72" s="196">
        <v>5.37</v>
      </c>
      <c r="W72" s="196">
        <v>10.3</v>
      </c>
      <c r="X72" s="196">
        <v>43.38</v>
      </c>
      <c r="Y72" s="196">
        <v>0</v>
      </c>
      <c r="Z72">
        <v>0</v>
      </c>
      <c r="AA72" s="196">
        <v>11.51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74.89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9.02</v>
      </c>
      <c r="L73" s="196">
        <v>557.67999999999995</v>
      </c>
      <c r="M73" s="196">
        <v>27.21</v>
      </c>
      <c r="N73" s="196">
        <v>17.47</v>
      </c>
      <c r="O73" s="196">
        <v>0</v>
      </c>
      <c r="P73" s="196">
        <v>37.14</v>
      </c>
      <c r="Q73" s="196">
        <v>3.23</v>
      </c>
      <c r="R73" s="196">
        <v>12.54</v>
      </c>
      <c r="S73" s="196">
        <v>7.81</v>
      </c>
      <c r="T73" s="196">
        <v>0</v>
      </c>
      <c r="U73" s="196">
        <v>24.14</v>
      </c>
      <c r="V73" s="196">
        <v>5.37</v>
      </c>
      <c r="W73" s="196">
        <v>10.3</v>
      </c>
      <c r="X73" s="196">
        <v>43.38</v>
      </c>
      <c r="Y73" s="196">
        <v>0</v>
      </c>
      <c r="Z73">
        <v>0</v>
      </c>
      <c r="AA73" s="196">
        <v>11.51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74.89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9.02</v>
      </c>
      <c r="L74" s="196">
        <v>557.67999999999995</v>
      </c>
      <c r="M74" s="196">
        <v>27.21</v>
      </c>
      <c r="N74" s="196">
        <v>17.47</v>
      </c>
      <c r="O74" s="196">
        <v>0</v>
      </c>
      <c r="P74" s="196">
        <v>37.14</v>
      </c>
      <c r="Q74" s="196">
        <v>3.23</v>
      </c>
      <c r="R74" s="196">
        <v>12.54</v>
      </c>
      <c r="S74" s="196">
        <v>7.81</v>
      </c>
      <c r="T74" s="196">
        <v>0</v>
      </c>
      <c r="U74" s="196">
        <v>24.14</v>
      </c>
      <c r="V74" s="196">
        <v>5.37</v>
      </c>
      <c r="W74" s="196">
        <v>10.3</v>
      </c>
      <c r="X74" s="196">
        <v>43.38</v>
      </c>
      <c r="Y74" s="196">
        <v>0</v>
      </c>
      <c r="Z74">
        <v>0</v>
      </c>
      <c r="AA74" s="196">
        <v>11.51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74.89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9.02</v>
      </c>
      <c r="L75" s="196">
        <v>557.67999999999995</v>
      </c>
      <c r="M75" s="196">
        <v>27.21</v>
      </c>
      <c r="N75" s="196">
        <v>17.47</v>
      </c>
      <c r="O75" s="196">
        <v>0</v>
      </c>
      <c r="P75" s="196">
        <v>37.14</v>
      </c>
      <c r="Q75" s="196">
        <v>3.23</v>
      </c>
      <c r="R75" s="196">
        <v>12.54</v>
      </c>
      <c r="S75" s="196">
        <v>7.81</v>
      </c>
      <c r="T75" s="196">
        <v>0</v>
      </c>
      <c r="U75" s="196">
        <v>24.14</v>
      </c>
      <c r="V75" s="196">
        <v>5.37</v>
      </c>
      <c r="W75" s="196">
        <v>10.3</v>
      </c>
      <c r="X75" s="196">
        <v>43.38</v>
      </c>
      <c r="Y75" s="196">
        <v>0</v>
      </c>
      <c r="Z75">
        <v>0</v>
      </c>
      <c r="AA75" s="196">
        <v>11.51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74.89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9.02</v>
      </c>
      <c r="L76" s="196">
        <v>557.67999999999995</v>
      </c>
      <c r="M76" s="196">
        <v>27.21</v>
      </c>
      <c r="N76" s="196">
        <v>17.47</v>
      </c>
      <c r="O76" s="196">
        <v>0</v>
      </c>
      <c r="P76" s="196">
        <v>37.14</v>
      </c>
      <c r="Q76" s="196">
        <v>3.23</v>
      </c>
      <c r="R76" s="196">
        <v>12.54</v>
      </c>
      <c r="S76" s="196">
        <v>7.81</v>
      </c>
      <c r="T76" s="196">
        <v>0</v>
      </c>
      <c r="U76" s="196">
        <v>24.14</v>
      </c>
      <c r="V76" s="196">
        <v>5.37</v>
      </c>
      <c r="W76" s="196">
        <v>10.3</v>
      </c>
      <c r="X76" s="196">
        <v>43.38</v>
      </c>
      <c r="Y76" s="196">
        <v>0</v>
      </c>
      <c r="Z76">
        <v>0</v>
      </c>
      <c r="AA76" s="196">
        <v>11.51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74.89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9.02</v>
      </c>
      <c r="L77" s="196">
        <v>557.67999999999995</v>
      </c>
      <c r="M77" s="196">
        <v>27.21</v>
      </c>
      <c r="N77" s="196">
        <v>17.47</v>
      </c>
      <c r="O77" s="196">
        <v>0</v>
      </c>
      <c r="P77" s="196">
        <v>37.14</v>
      </c>
      <c r="Q77" s="196">
        <v>3.23</v>
      </c>
      <c r="R77" s="196">
        <v>12.54</v>
      </c>
      <c r="S77" s="196">
        <v>7.81</v>
      </c>
      <c r="T77" s="196">
        <v>0</v>
      </c>
      <c r="U77" s="196">
        <v>24.14</v>
      </c>
      <c r="V77" s="196">
        <v>5.37</v>
      </c>
      <c r="W77" s="196">
        <v>10.3</v>
      </c>
      <c r="X77" s="196">
        <v>43.38</v>
      </c>
      <c r="Y77" s="196">
        <v>0</v>
      </c>
      <c r="Z77">
        <v>0</v>
      </c>
      <c r="AA77" s="196">
        <v>11.51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74.89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9.02</v>
      </c>
      <c r="L78" s="196">
        <v>557.67999999999995</v>
      </c>
      <c r="M78" s="196">
        <v>27.21</v>
      </c>
      <c r="N78" s="196">
        <v>17.47</v>
      </c>
      <c r="O78" s="196">
        <v>0</v>
      </c>
      <c r="P78" s="196">
        <v>37.14</v>
      </c>
      <c r="Q78" s="196">
        <v>3.23</v>
      </c>
      <c r="R78" s="196">
        <v>12.54</v>
      </c>
      <c r="S78" s="196">
        <v>7.81</v>
      </c>
      <c r="T78" s="196">
        <v>0</v>
      </c>
      <c r="U78" s="196">
        <v>24.14</v>
      </c>
      <c r="V78" s="196">
        <v>5.37</v>
      </c>
      <c r="W78" s="196">
        <v>10.3</v>
      </c>
      <c r="X78" s="196">
        <v>43.38</v>
      </c>
      <c r="Y78" s="196">
        <v>0</v>
      </c>
      <c r="Z78">
        <v>0</v>
      </c>
      <c r="AA78" s="196">
        <v>11.51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74.89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9.02</v>
      </c>
      <c r="L79" s="196">
        <v>557.67999999999995</v>
      </c>
      <c r="M79" s="196">
        <v>27.21</v>
      </c>
      <c r="N79" s="196">
        <v>17.47</v>
      </c>
      <c r="O79" s="196">
        <v>0</v>
      </c>
      <c r="P79" s="196">
        <v>37.14</v>
      </c>
      <c r="Q79" s="196">
        <v>3.23</v>
      </c>
      <c r="R79" s="196">
        <v>12.54</v>
      </c>
      <c r="S79" s="196">
        <v>7.81</v>
      </c>
      <c r="T79" s="196">
        <v>0</v>
      </c>
      <c r="U79" s="196">
        <v>24.14</v>
      </c>
      <c r="V79" s="196">
        <v>5.37</v>
      </c>
      <c r="W79" s="196">
        <v>10.3</v>
      </c>
      <c r="X79" s="196">
        <v>43.38</v>
      </c>
      <c r="Y79" s="196">
        <v>0</v>
      </c>
      <c r="Z79">
        <v>0</v>
      </c>
      <c r="AA79" s="196">
        <v>11.51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74.89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9.02</v>
      </c>
      <c r="L80" s="196">
        <v>557.67999999999995</v>
      </c>
      <c r="M80" s="196">
        <v>27.21</v>
      </c>
      <c r="N80" s="196">
        <v>17.47</v>
      </c>
      <c r="O80" s="196">
        <v>0</v>
      </c>
      <c r="P80" s="196">
        <v>37.14</v>
      </c>
      <c r="Q80" s="196">
        <v>3.23</v>
      </c>
      <c r="R80" s="196">
        <v>12.54</v>
      </c>
      <c r="S80" s="196">
        <v>7.81</v>
      </c>
      <c r="T80" s="196">
        <v>0</v>
      </c>
      <c r="U80" s="196">
        <v>24.14</v>
      </c>
      <c r="V80" s="196">
        <v>5.37</v>
      </c>
      <c r="W80" s="196">
        <v>10.3</v>
      </c>
      <c r="X80" s="196">
        <v>43.38</v>
      </c>
      <c r="Y80" s="196">
        <v>0</v>
      </c>
      <c r="Z80">
        <v>0</v>
      </c>
      <c r="AA80" s="196">
        <v>11.51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74.89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9.02</v>
      </c>
      <c r="L81" s="196">
        <v>557.67999999999995</v>
      </c>
      <c r="M81" s="196">
        <v>27.21</v>
      </c>
      <c r="N81" s="196">
        <v>17.47</v>
      </c>
      <c r="O81" s="196">
        <v>0</v>
      </c>
      <c r="P81" s="196">
        <v>37.14</v>
      </c>
      <c r="Q81" s="196">
        <v>3.23</v>
      </c>
      <c r="R81" s="196">
        <v>12.54</v>
      </c>
      <c r="S81" s="196">
        <v>7.81</v>
      </c>
      <c r="T81" s="196">
        <v>0</v>
      </c>
      <c r="U81" s="196">
        <v>24.14</v>
      </c>
      <c r="V81" s="196">
        <v>5.37</v>
      </c>
      <c r="W81" s="196">
        <v>10.3</v>
      </c>
      <c r="X81" s="196">
        <v>43.38</v>
      </c>
      <c r="Y81" s="196">
        <v>0</v>
      </c>
      <c r="Z81">
        <v>0</v>
      </c>
      <c r="AA81" s="196">
        <v>11.51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74.89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9.02</v>
      </c>
      <c r="L82" s="196">
        <v>557.67999999999995</v>
      </c>
      <c r="M82" s="196">
        <v>27.21</v>
      </c>
      <c r="N82" s="196">
        <v>17.47</v>
      </c>
      <c r="O82" s="196">
        <v>0</v>
      </c>
      <c r="P82" s="196">
        <v>37.14</v>
      </c>
      <c r="Q82" s="196">
        <v>3.23</v>
      </c>
      <c r="R82" s="196">
        <v>12.54</v>
      </c>
      <c r="S82" s="196">
        <v>7.81</v>
      </c>
      <c r="T82" s="196">
        <v>0</v>
      </c>
      <c r="U82" s="196">
        <v>24.14</v>
      </c>
      <c r="V82" s="196">
        <v>5.37</v>
      </c>
      <c r="W82" s="196">
        <v>10.3</v>
      </c>
      <c r="X82" s="196">
        <v>43.38</v>
      </c>
      <c r="Y82" s="196">
        <v>0</v>
      </c>
      <c r="Z82">
        <v>0</v>
      </c>
      <c r="AA82" s="196">
        <v>11.51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74.89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1.93</v>
      </c>
      <c r="L83" s="196">
        <v>557.67999999999995</v>
      </c>
      <c r="M83" s="196">
        <v>27.21</v>
      </c>
      <c r="N83" s="196">
        <v>17.47</v>
      </c>
      <c r="O83" s="196">
        <v>0</v>
      </c>
      <c r="P83" s="196">
        <v>37.14</v>
      </c>
      <c r="Q83" s="196">
        <v>2.89</v>
      </c>
      <c r="R83" s="196">
        <v>12.54</v>
      </c>
      <c r="S83" s="196">
        <v>3.86</v>
      </c>
      <c r="T83" s="196">
        <v>0</v>
      </c>
      <c r="U83" s="196">
        <v>24.14</v>
      </c>
      <c r="V83" s="196">
        <v>5.37</v>
      </c>
      <c r="W83" s="196">
        <v>10.3</v>
      </c>
      <c r="X83" s="196">
        <v>43.38</v>
      </c>
      <c r="Y83" s="196">
        <v>0</v>
      </c>
      <c r="Z83">
        <v>0</v>
      </c>
      <c r="AA83" s="196">
        <v>11.51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56.81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74.89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1.93</v>
      </c>
      <c r="L84" s="196">
        <v>482</v>
      </c>
      <c r="M84" s="196">
        <v>27.21</v>
      </c>
      <c r="N84" s="196">
        <v>17.47</v>
      </c>
      <c r="O84" s="196">
        <v>0</v>
      </c>
      <c r="P84" s="196">
        <v>37.14</v>
      </c>
      <c r="Q84" s="196">
        <v>2.89</v>
      </c>
      <c r="R84" s="196">
        <v>5.78</v>
      </c>
      <c r="S84" s="196">
        <v>3.86</v>
      </c>
      <c r="T84" s="196">
        <v>0</v>
      </c>
      <c r="U84" s="196">
        <v>24.14</v>
      </c>
      <c r="V84" s="196">
        <v>1.93</v>
      </c>
      <c r="W84" s="196">
        <v>10.3</v>
      </c>
      <c r="X84" s="196">
        <v>43.38</v>
      </c>
      <c r="Y84" s="196">
        <v>0</v>
      </c>
      <c r="Z84">
        <v>0</v>
      </c>
      <c r="AA84" s="196">
        <v>11.51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56.81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74.89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1.93</v>
      </c>
      <c r="L85" s="196">
        <v>409.7</v>
      </c>
      <c r="M85" s="196">
        <v>27.21</v>
      </c>
      <c r="N85" s="196">
        <v>17.47</v>
      </c>
      <c r="O85" s="196">
        <v>0</v>
      </c>
      <c r="P85" s="196">
        <v>37.14</v>
      </c>
      <c r="Q85" s="196">
        <v>2.89</v>
      </c>
      <c r="R85" s="196">
        <v>5.78</v>
      </c>
      <c r="S85" s="196">
        <v>3.86</v>
      </c>
      <c r="T85" s="196">
        <v>0</v>
      </c>
      <c r="U85" s="196">
        <v>24.14</v>
      </c>
      <c r="V85" s="196">
        <v>1.93</v>
      </c>
      <c r="W85" s="196">
        <v>10.3</v>
      </c>
      <c r="X85" s="196">
        <v>43.38</v>
      </c>
      <c r="Y85" s="196">
        <v>0</v>
      </c>
      <c r="Z85">
        <v>0</v>
      </c>
      <c r="AA85" s="196">
        <v>11.51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56.81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74.89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1.93</v>
      </c>
      <c r="L86" s="196">
        <v>329.69</v>
      </c>
      <c r="M86" s="196">
        <v>27.21</v>
      </c>
      <c r="N86" s="196">
        <v>17.47</v>
      </c>
      <c r="O86" s="196">
        <v>0</v>
      </c>
      <c r="P86" s="196">
        <v>37.14</v>
      </c>
      <c r="Q86" s="196">
        <v>2.89</v>
      </c>
      <c r="R86" s="196">
        <v>5.78</v>
      </c>
      <c r="S86" s="196">
        <v>3.86</v>
      </c>
      <c r="T86" s="196">
        <v>0</v>
      </c>
      <c r="U86" s="196">
        <v>24.14</v>
      </c>
      <c r="V86" s="196">
        <v>1.93</v>
      </c>
      <c r="W86" s="196">
        <v>10.3</v>
      </c>
      <c r="X86" s="196">
        <v>43.38</v>
      </c>
      <c r="Y86" s="196">
        <v>0</v>
      </c>
      <c r="Z86">
        <v>0</v>
      </c>
      <c r="AA86" s="196">
        <v>11.51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56.81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74.89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1.93</v>
      </c>
      <c r="L87" s="196">
        <v>306.55</v>
      </c>
      <c r="M87" s="196">
        <v>27.21</v>
      </c>
      <c r="N87" s="196">
        <v>17.47</v>
      </c>
      <c r="O87" s="196">
        <v>0</v>
      </c>
      <c r="P87" s="196">
        <v>37.14</v>
      </c>
      <c r="Q87" s="196">
        <v>2.89</v>
      </c>
      <c r="R87" s="196">
        <v>5.78</v>
      </c>
      <c r="S87" s="196">
        <v>3.86</v>
      </c>
      <c r="T87" s="196">
        <v>0</v>
      </c>
      <c r="U87" s="196">
        <v>24.14</v>
      </c>
      <c r="V87" s="196">
        <v>1.93</v>
      </c>
      <c r="W87" s="196">
        <v>10.3</v>
      </c>
      <c r="X87" s="196">
        <v>43.38</v>
      </c>
      <c r="Y87" s="196">
        <v>0</v>
      </c>
      <c r="Z87">
        <v>0</v>
      </c>
      <c r="AA87" s="196">
        <v>11.51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47.35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306.55</v>
      </c>
      <c r="M88" s="196">
        <v>27.21</v>
      </c>
      <c r="N88" s="196">
        <v>17.47</v>
      </c>
      <c r="O88" s="196">
        <v>0</v>
      </c>
      <c r="P88" s="196">
        <v>37.14</v>
      </c>
      <c r="Q88" s="196">
        <v>2.89</v>
      </c>
      <c r="R88" s="196">
        <v>5.78</v>
      </c>
      <c r="S88" s="196">
        <v>3.86</v>
      </c>
      <c r="T88" s="196">
        <v>0</v>
      </c>
      <c r="U88" s="196">
        <v>24.14</v>
      </c>
      <c r="V88" s="196">
        <v>1.63</v>
      </c>
      <c r="W88" s="196">
        <v>10.3</v>
      </c>
      <c r="X88" s="196">
        <v>43.38</v>
      </c>
      <c r="Y88" s="196">
        <v>0</v>
      </c>
      <c r="Z88">
        <v>0</v>
      </c>
      <c r="AA88" s="196">
        <v>11.51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74.89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306.55</v>
      </c>
      <c r="M89" s="196">
        <v>27.21</v>
      </c>
      <c r="N89" s="196">
        <v>17.47</v>
      </c>
      <c r="O89" s="196">
        <v>0</v>
      </c>
      <c r="P89" s="196">
        <v>37.14</v>
      </c>
      <c r="Q89" s="196">
        <v>2.89</v>
      </c>
      <c r="R89" s="196">
        <v>5.78</v>
      </c>
      <c r="S89" s="196">
        <v>3.86</v>
      </c>
      <c r="T89" s="196">
        <v>0</v>
      </c>
      <c r="U89" s="196">
        <v>24.14</v>
      </c>
      <c r="V89" s="196">
        <v>1.93</v>
      </c>
      <c r="W89" s="196">
        <v>10.3</v>
      </c>
      <c r="X89" s="196">
        <v>43.38</v>
      </c>
      <c r="Y89" s="196">
        <v>0</v>
      </c>
      <c r="Z89">
        <v>0</v>
      </c>
      <c r="AA89" s="196">
        <v>11.51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57.84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306.55</v>
      </c>
      <c r="M90" s="196">
        <v>27.21</v>
      </c>
      <c r="N90" s="196">
        <v>17.47</v>
      </c>
      <c r="O90" s="196">
        <v>0</v>
      </c>
      <c r="P90" s="196">
        <v>37.14</v>
      </c>
      <c r="Q90" s="196">
        <v>2.89</v>
      </c>
      <c r="R90" s="196">
        <v>5.78</v>
      </c>
      <c r="S90" s="196">
        <v>3.86</v>
      </c>
      <c r="T90" s="196">
        <v>0</v>
      </c>
      <c r="U90" s="196">
        <v>24.14</v>
      </c>
      <c r="V90" s="196">
        <v>1.93</v>
      </c>
      <c r="W90" s="196">
        <v>10.3</v>
      </c>
      <c r="X90" s="196">
        <v>43.38</v>
      </c>
      <c r="Y90" s="196">
        <v>0</v>
      </c>
      <c r="Z90">
        <v>0</v>
      </c>
      <c r="AA90" s="196">
        <v>11.51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57.84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306.55</v>
      </c>
      <c r="M91" s="196">
        <v>27.21</v>
      </c>
      <c r="N91" s="196">
        <v>17.47</v>
      </c>
      <c r="O91" s="196">
        <v>0</v>
      </c>
      <c r="P91" s="196">
        <v>37.14</v>
      </c>
      <c r="Q91" s="196">
        <v>2.89</v>
      </c>
      <c r="R91" s="196">
        <v>5.78</v>
      </c>
      <c r="S91" s="196">
        <v>3.86</v>
      </c>
      <c r="T91" s="196">
        <v>0</v>
      </c>
      <c r="U91" s="196">
        <v>24.14</v>
      </c>
      <c r="V91" s="196">
        <v>1.93</v>
      </c>
      <c r="W91" s="196">
        <v>10.3</v>
      </c>
      <c r="X91" s="196">
        <v>43.38</v>
      </c>
      <c r="Y91" s="196">
        <v>0</v>
      </c>
      <c r="Z91">
        <v>0</v>
      </c>
      <c r="AA91" s="196">
        <v>11.51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74.89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306.55</v>
      </c>
      <c r="M92" s="196">
        <v>27.21</v>
      </c>
      <c r="N92" s="196">
        <v>17.47</v>
      </c>
      <c r="O92" s="196">
        <v>0</v>
      </c>
      <c r="P92" s="196">
        <v>37.14</v>
      </c>
      <c r="Q92" s="196">
        <v>2.89</v>
      </c>
      <c r="R92" s="196">
        <v>5.78</v>
      </c>
      <c r="S92" s="196">
        <v>3.86</v>
      </c>
      <c r="T92" s="196">
        <v>0</v>
      </c>
      <c r="U92" s="196">
        <v>24.14</v>
      </c>
      <c r="V92" s="196">
        <v>1.93</v>
      </c>
      <c r="W92" s="196">
        <v>10.3</v>
      </c>
      <c r="X92" s="196">
        <v>40.94</v>
      </c>
      <c r="Y92" s="196">
        <v>0</v>
      </c>
      <c r="Z92">
        <v>0</v>
      </c>
      <c r="AA92" s="196">
        <v>11.51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57.84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306.55</v>
      </c>
      <c r="M93" s="196">
        <v>27.21</v>
      </c>
      <c r="N93" s="196">
        <v>17.47</v>
      </c>
      <c r="O93" s="196">
        <v>0</v>
      </c>
      <c r="P93" s="196">
        <v>37.14</v>
      </c>
      <c r="Q93" s="196">
        <v>2.89</v>
      </c>
      <c r="R93" s="196">
        <v>5.78</v>
      </c>
      <c r="S93" s="196">
        <v>3.86</v>
      </c>
      <c r="T93" s="196">
        <v>0</v>
      </c>
      <c r="U93" s="196">
        <v>24.14</v>
      </c>
      <c r="V93" s="196">
        <v>1.93</v>
      </c>
      <c r="W93" s="196">
        <v>10.29</v>
      </c>
      <c r="X93" s="196">
        <v>43.38</v>
      </c>
      <c r="Y93" s="196">
        <v>0</v>
      </c>
      <c r="Z93">
        <v>0</v>
      </c>
      <c r="AA93" s="196">
        <v>11.51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19.28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306.55</v>
      </c>
      <c r="M94" s="196">
        <v>27.21</v>
      </c>
      <c r="N94" s="196">
        <v>17.47</v>
      </c>
      <c r="O94" s="196">
        <v>0</v>
      </c>
      <c r="P94" s="196">
        <v>37.14</v>
      </c>
      <c r="Q94" s="196">
        <v>2.89</v>
      </c>
      <c r="R94" s="196">
        <v>5.78</v>
      </c>
      <c r="S94" s="196">
        <v>3.86</v>
      </c>
      <c r="T94" s="196">
        <v>0</v>
      </c>
      <c r="U94" s="196">
        <v>24.14</v>
      </c>
      <c r="V94" s="196">
        <v>1.93</v>
      </c>
      <c r="W94" s="196">
        <v>10.3</v>
      </c>
      <c r="X94" s="196">
        <v>43.38</v>
      </c>
      <c r="Y94" s="196">
        <v>0</v>
      </c>
      <c r="Z94">
        <v>0</v>
      </c>
      <c r="AA94" s="196">
        <v>11.51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19.28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306.55</v>
      </c>
      <c r="M95" s="196">
        <v>27.21</v>
      </c>
      <c r="N95" s="196">
        <v>17.47</v>
      </c>
      <c r="O95" s="196">
        <v>0</v>
      </c>
      <c r="P95" s="196">
        <v>37.14</v>
      </c>
      <c r="Q95" s="196">
        <v>2.89</v>
      </c>
      <c r="R95" s="196">
        <v>5.78</v>
      </c>
      <c r="S95" s="196">
        <v>3.86</v>
      </c>
      <c r="T95" s="196">
        <v>0</v>
      </c>
      <c r="U95" s="196">
        <v>24.14</v>
      </c>
      <c r="V95" s="196">
        <v>1.93</v>
      </c>
      <c r="W95" s="196">
        <v>10.3</v>
      </c>
      <c r="X95" s="196">
        <v>43.38</v>
      </c>
      <c r="Y95" s="196">
        <v>0</v>
      </c>
      <c r="Z95">
        <v>0</v>
      </c>
      <c r="AA95" s="196">
        <v>11.51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19.28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306.55</v>
      </c>
      <c r="M96" s="196">
        <v>27.21</v>
      </c>
      <c r="N96" s="196">
        <v>17.47</v>
      </c>
      <c r="O96" s="196">
        <v>0</v>
      </c>
      <c r="P96" s="196">
        <v>37.14</v>
      </c>
      <c r="Q96" s="196">
        <v>2.89</v>
      </c>
      <c r="R96" s="196">
        <v>5.78</v>
      </c>
      <c r="S96" s="196">
        <v>3.85</v>
      </c>
      <c r="T96" s="196">
        <v>0</v>
      </c>
      <c r="U96" s="196">
        <v>24.14</v>
      </c>
      <c r="V96" s="196">
        <v>1.93</v>
      </c>
      <c r="W96" s="196">
        <v>10.3</v>
      </c>
      <c r="X96" s="196">
        <v>43.38</v>
      </c>
      <c r="Y96" s="196">
        <v>0</v>
      </c>
      <c r="Z96">
        <v>0</v>
      </c>
      <c r="AA96" s="196">
        <v>11.51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19.28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306.55</v>
      </c>
      <c r="M97" s="196">
        <v>27.21</v>
      </c>
      <c r="N97" s="196">
        <v>17.47</v>
      </c>
      <c r="O97" s="196">
        <v>0</v>
      </c>
      <c r="P97" s="196">
        <v>37.14</v>
      </c>
      <c r="Q97" s="196">
        <v>2.89</v>
      </c>
      <c r="R97" s="196">
        <v>5.78</v>
      </c>
      <c r="S97" s="196">
        <v>3.85</v>
      </c>
      <c r="T97" s="196">
        <v>0</v>
      </c>
      <c r="U97" s="196">
        <v>24.14</v>
      </c>
      <c r="V97" s="196">
        <v>1.93</v>
      </c>
      <c r="W97" s="196">
        <v>10.3</v>
      </c>
      <c r="X97" s="196">
        <v>43.38</v>
      </c>
      <c r="Y97" s="196">
        <v>0</v>
      </c>
      <c r="Z97">
        <v>0</v>
      </c>
      <c r="AA97" s="196">
        <v>11.51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19.28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306.55</v>
      </c>
      <c r="M98" s="196">
        <v>27.21</v>
      </c>
      <c r="N98" s="196">
        <v>17.47</v>
      </c>
      <c r="O98" s="196">
        <v>0</v>
      </c>
      <c r="P98" s="196">
        <v>37.14</v>
      </c>
      <c r="Q98" s="196">
        <v>2.89</v>
      </c>
      <c r="R98" s="196">
        <v>5.78</v>
      </c>
      <c r="S98" s="196">
        <v>3.85</v>
      </c>
      <c r="T98" s="196">
        <v>0</v>
      </c>
      <c r="U98" s="196">
        <v>24.14</v>
      </c>
      <c r="V98" s="196">
        <v>1.93</v>
      </c>
      <c r="W98" s="196">
        <v>10.29</v>
      </c>
      <c r="X98" s="196">
        <v>43.38</v>
      </c>
      <c r="Y98" s="196">
        <v>0</v>
      </c>
      <c r="Z98">
        <v>0</v>
      </c>
      <c r="AA98" s="196">
        <v>11.51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19.28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0.11367500000000001</v>
      </c>
      <c r="L99">
        <f t="shared" si="0"/>
        <v>10.41912500000001</v>
      </c>
      <c r="M99">
        <f t="shared" si="0"/>
        <v>0.65304000000000062</v>
      </c>
      <c r="N99">
        <f t="shared" si="0"/>
        <v>0.4194425000000005</v>
      </c>
      <c r="O99">
        <f t="shared" si="0"/>
        <v>0</v>
      </c>
      <c r="P99">
        <f t="shared" si="0"/>
        <v>0.89136999999999933</v>
      </c>
      <c r="Q99">
        <f t="shared" si="0"/>
        <v>6.4099999999999879E-2</v>
      </c>
      <c r="R99">
        <f t="shared" si="0"/>
        <v>0.21194999999999978</v>
      </c>
      <c r="S99">
        <f t="shared" si="0"/>
        <v>0.11616500000000012</v>
      </c>
      <c r="T99">
        <f t="shared" si="0"/>
        <v>0</v>
      </c>
      <c r="U99">
        <f t="shared" si="0"/>
        <v>0.57936000000000054</v>
      </c>
      <c r="V99">
        <f t="shared" si="0"/>
        <v>9.4302500000000081E-2</v>
      </c>
      <c r="W99">
        <f t="shared" si="0"/>
        <v>0.24699749999999951</v>
      </c>
      <c r="X99">
        <f t="shared" si="0"/>
        <v>1.0382075000000017</v>
      </c>
      <c r="Y99">
        <f t="shared" si="0"/>
        <v>0</v>
      </c>
      <c r="Z99">
        <f t="shared" si="0"/>
        <v>0</v>
      </c>
      <c r="AA99">
        <f t="shared" si="0"/>
        <v>0.27019000000000004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1.4906400000000015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1.4008275000000006</v>
      </c>
      <c r="AQ99">
        <f t="shared" si="0"/>
        <v>0</v>
      </c>
      <c r="AR99">
        <f t="shared" si="0"/>
        <v>0.20018500000000011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22.64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22.64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22.64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22.64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22.64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22.64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22.64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22.64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22.64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18.7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18.7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18.7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18.7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18.7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18.7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19.28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19.28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19.28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19.28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19.28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22.64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22.64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22.64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19.059999999999999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19.059999999999999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19.059999999999999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19.059999999999999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0.49465000000000031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4.92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4.92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4.92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4.92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4.92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4.92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4.92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4.92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4.92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4.92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4.92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4.92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0.11948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278.22000000000003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310.22000000000003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310.22000000000003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315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315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315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315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315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315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315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315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315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315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39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302.22000000000003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39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302.22000000000003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39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270.22000000000003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39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270.22000000000003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39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39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39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39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274.22000000000003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39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39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39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39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39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39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39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39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39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39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39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39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39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39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39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39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39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39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39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39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39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39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39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39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39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39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39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39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6.811939999999999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249.34</v>
      </c>
      <c r="L3" s="196">
        <v>6.54</v>
      </c>
      <c r="M3" s="196">
        <v>2.29</v>
      </c>
      <c r="N3" s="196">
        <v>0.94</v>
      </c>
      <c r="O3" s="196">
        <v>2.64</v>
      </c>
      <c r="P3" s="196">
        <v>0.89</v>
      </c>
      <c r="Q3" s="196">
        <v>1.52</v>
      </c>
      <c r="R3" s="196">
        <v>10.91</v>
      </c>
      <c r="S3" s="196">
        <v>5.81</v>
      </c>
      <c r="T3" s="196">
        <v>0</v>
      </c>
      <c r="U3" s="196">
        <v>2.14</v>
      </c>
      <c r="V3" s="196">
        <v>5.08</v>
      </c>
      <c r="W3" s="196">
        <v>0.55000000000000004</v>
      </c>
      <c r="X3" s="196">
        <v>2.33</v>
      </c>
      <c r="Y3" s="196">
        <v>0</v>
      </c>
      <c r="Z3" s="196">
        <v>64.39</v>
      </c>
      <c r="AA3" s="196">
        <v>0</v>
      </c>
      <c r="AB3" s="196">
        <v>0</v>
      </c>
      <c r="AC3" s="196">
        <v>3.99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392.99</v>
      </c>
      <c r="AP3" s="196">
        <v>11.67</v>
      </c>
      <c r="AQ3" s="196">
        <v>0</v>
      </c>
      <c r="AR3" s="196">
        <v>19.829999999999998</v>
      </c>
      <c r="AS3" s="196">
        <v>31.39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249.34</v>
      </c>
      <c r="L4" s="196">
        <v>6.54</v>
      </c>
      <c r="M4" s="196">
        <v>2.29</v>
      </c>
      <c r="N4" s="196">
        <v>0.94</v>
      </c>
      <c r="O4" s="196">
        <v>2.64</v>
      </c>
      <c r="P4" s="196">
        <v>0.89</v>
      </c>
      <c r="Q4" s="196">
        <v>2.86</v>
      </c>
      <c r="R4" s="196">
        <v>10.91</v>
      </c>
      <c r="S4" s="196">
        <v>5.81</v>
      </c>
      <c r="T4" s="196">
        <v>0</v>
      </c>
      <c r="U4" s="196">
        <v>2.14</v>
      </c>
      <c r="V4" s="196">
        <v>5.08</v>
      </c>
      <c r="W4" s="196">
        <v>0.55000000000000004</v>
      </c>
      <c r="X4" s="196">
        <v>2.33</v>
      </c>
      <c r="Y4" s="196">
        <v>0</v>
      </c>
      <c r="Z4" s="196">
        <v>64.39</v>
      </c>
      <c r="AA4" s="196">
        <v>0</v>
      </c>
      <c r="AB4" s="196">
        <v>0</v>
      </c>
      <c r="AC4" s="196">
        <v>3.99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392.99</v>
      </c>
      <c r="AP4" s="196">
        <v>11.67</v>
      </c>
      <c r="AQ4" s="196">
        <v>0</v>
      </c>
      <c r="AR4" s="196">
        <v>19.829999999999998</v>
      </c>
      <c r="AS4" s="196">
        <v>31.39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249.34</v>
      </c>
      <c r="L5" s="196">
        <v>6.54</v>
      </c>
      <c r="M5" s="196">
        <v>2.29</v>
      </c>
      <c r="N5" s="196">
        <v>0.94</v>
      </c>
      <c r="O5" s="196">
        <v>2.64</v>
      </c>
      <c r="P5" s="196">
        <v>0.89</v>
      </c>
      <c r="Q5" s="196">
        <v>2.86</v>
      </c>
      <c r="R5" s="196">
        <v>10.91</v>
      </c>
      <c r="S5" s="196">
        <v>5.81</v>
      </c>
      <c r="T5" s="196">
        <v>0</v>
      </c>
      <c r="U5" s="196">
        <v>2.14</v>
      </c>
      <c r="V5" s="196">
        <v>5.08</v>
      </c>
      <c r="W5" s="196">
        <v>8.5299999999999994</v>
      </c>
      <c r="X5" s="196">
        <v>31.78</v>
      </c>
      <c r="Y5" s="196">
        <v>0</v>
      </c>
      <c r="Z5" s="196">
        <v>64.39</v>
      </c>
      <c r="AA5" s="196">
        <v>0</v>
      </c>
      <c r="AB5" s="196">
        <v>0</v>
      </c>
      <c r="AC5" s="196">
        <v>3.99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392.99</v>
      </c>
      <c r="AP5" s="196">
        <v>11.67</v>
      </c>
      <c r="AQ5" s="196">
        <v>0</v>
      </c>
      <c r="AR5" s="196">
        <v>19.829999999999998</v>
      </c>
      <c r="AS5" s="196">
        <v>31.39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249.34</v>
      </c>
      <c r="L6" s="196">
        <v>6.54</v>
      </c>
      <c r="M6" s="196">
        <v>2.29</v>
      </c>
      <c r="N6" s="196">
        <v>0.94</v>
      </c>
      <c r="O6" s="196">
        <v>2.64</v>
      </c>
      <c r="P6" s="196">
        <v>0.89</v>
      </c>
      <c r="Q6" s="196">
        <v>2.86</v>
      </c>
      <c r="R6" s="196">
        <v>10.91</v>
      </c>
      <c r="S6" s="196">
        <v>5.81</v>
      </c>
      <c r="T6" s="196">
        <v>0</v>
      </c>
      <c r="U6" s="196">
        <v>2.14</v>
      </c>
      <c r="V6" s="196">
        <v>5.08</v>
      </c>
      <c r="W6" s="196">
        <v>8.5299999999999994</v>
      </c>
      <c r="X6" s="196">
        <v>36.83</v>
      </c>
      <c r="Y6" s="196">
        <v>0</v>
      </c>
      <c r="Z6" s="196">
        <v>64.39</v>
      </c>
      <c r="AA6" s="196">
        <v>0</v>
      </c>
      <c r="AB6" s="196">
        <v>0</v>
      </c>
      <c r="AC6" s="196">
        <v>3.99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392.99</v>
      </c>
      <c r="AP6" s="196">
        <v>11.67</v>
      </c>
      <c r="AQ6" s="196">
        <v>0</v>
      </c>
      <c r="AR6" s="196">
        <v>19.829999999999998</v>
      </c>
      <c r="AS6" s="196">
        <v>31.39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249.34</v>
      </c>
      <c r="L7" s="196">
        <v>6.54</v>
      </c>
      <c r="M7" s="196">
        <v>2.29</v>
      </c>
      <c r="N7" s="196">
        <v>0.94</v>
      </c>
      <c r="O7" s="196">
        <v>2.64</v>
      </c>
      <c r="P7" s="196">
        <v>0.89</v>
      </c>
      <c r="Q7" s="196">
        <v>2.86</v>
      </c>
      <c r="R7" s="196">
        <v>10.91</v>
      </c>
      <c r="S7" s="196">
        <v>5.81</v>
      </c>
      <c r="T7" s="196">
        <v>0</v>
      </c>
      <c r="U7" s="196">
        <v>2.14</v>
      </c>
      <c r="V7" s="196">
        <v>5.08</v>
      </c>
      <c r="W7" s="196">
        <v>8.5299999999999994</v>
      </c>
      <c r="X7" s="196">
        <v>36.83</v>
      </c>
      <c r="Y7" s="196">
        <v>0</v>
      </c>
      <c r="Z7" s="196">
        <v>64.39</v>
      </c>
      <c r="AA7" s="196">
        <v>0</v>
      </c>
      <c r="AB7" s="196">
        <v>0</v>
      </c>
      <c r="AC7" s="196">
        <v>3.99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392.99</v>
      </c>
      <c r="AP7" s="196">
        <v>11.67</v>
      </c>
      <c r="AQ7" s="196">
        <v>0</v>
      </c>
      <c r="AR7" s="196">
        <v>19.829999999999998</v>
      </c>
      <c r="AS7" s="196">
        <v>31.39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249.34</v>
      </c>
      <c r="L8" s="196">
        <v>6.54</v>
      </c>
      <c r="M8" s="196">
        <v>2.29</v>
      </c>
      <c r="N8" s="196">
        <v>0.94</v>
      </c>
      <c r="O8" s="196">
        <v>2.64</v>
      </c>
      <c r="P8" s="196">
        <v>0.89</v>
      </c>
      <c r="Q8" s="196">
        <v>2.86</v>
      </c>
      <c r="R8" s="196">
        <v>10.91</v>
      </c>
      <c r="S8" s="196">
        <v>5.81</v>
      </c>
      <c r="T8" s="196">
        <v>0</v>
      </c>
      <c r="U8" s="196">
        <v>2.14</v>
      </c>
      <c r="V8" s="196">
        <v>5.08</v>
      </c>
      <c r="W8" s="196">
        <v>8.5299999999999994</v>
      </c>
      <c r="X8" s="196">
        <v>36.83</v>
      </c>
      <c r="Y8" s="196">
        <v>0</v>
      </c>
      <c r="Z8" s="196">
        <v>64.39</v>
      </c>
      <c r="AA8" s="196">
        <v>0</v>
      </c>
      <c r="AB8" s="196">
        <v>0</v>
      </c>
      <c r="AC8" s="196">
        <v>3.99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392.99</v>
      </c>
      <c r="AP8" s="196">
        <v>11.67</v>
      </c>
      <c r="AQ8" s="196">
        <v>0</v>
      </c>
      <c r="AR8" s="196">
        <v>19.829999999999998</v>
      </c>
      <c r="AS8" s="196">
        <v>31.39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249.34</v>
      </c>
      <c r="L9" s="196">
        <v>6.54</v>
      </c>
      <c r="M9" s="196">
        <v>2.29</v>
      </c>
      <c r="N9" s="196">
        <v>0.94</v>
      </c>
      <c r="O9" s="196">
        <v>2.64</v>
      </c>
      <c r="P9" s="196">
        <v>0.89</v>
      </c>
      <c r="Q9" s="196">
        <v>2.86</v>
      </c>
      <c r="R9" s="196">
        <v>10.91</v>
      </c>
      <c r="S9" s="196">
        <v>5.81</v>
      </c>
      <c r="T9" s="196">
        <v>0</v>
      </c>
      <c r="U9" s="196">
        <v>2.14</v>
      </c>
      <c r="V9" s="196">
        <v>5.08</v>
      </c>
      <c r="W9" s="196">
        <v>8.5299999999999994</v>
      </c>
      <c r="X9" s="196">
        <v>36.83</v>
      </c>
      <c r="Y9" s="196">
        <v>0</v>
      </c>
      <c r="Z9" s="196">
        <v>64.39</v>
      </c>
      <c r="AA9" s="196">
        <v>0</v>
      </c>
      <c r="AB9" s="196">
        <v>0</v>
      </c>
      <c r="AC9" s="196">
        <v>3.99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392.99</v>
      </c>
      <c r="AP9" s="196">
        <v>11.67</v>
      </c>
      <c r="AQ9" s="196">
        <v>0</v>
      </c>
      <c r="AR9" s="196">
        <v>19.829999999999998</v>
      </c>
      <c r="AS9" s="196">
        <v>31.39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249.34</v>
      </c>
      <c r="L10" s="196">
        <v>6.54</v>
      </c>
      <c r="M10" s="196">
        <v>2.29</v>
      </c>
      <c r="N10" s="196">
        <v>0.94</v>
      </c>
      <c r="O10" s="196">
        <v>2.64</v>
      </c>
      <c r="P10" s="196">
        <v>0.89</v>
      </c>
      <c r="Q10" s="196">
        <v>2.86</v>
      </c>
      <c r="R10" s="196">
        <v>10.91</v>
      </c>
      <c r="S10" s="196">
        <v>5.81</v>
      </c>
      <c r="T10" s="196">
        <v>0</v>
      </c>
      <c r="U10" s="196">
        <v>2.14</v>
      </c>
      <c r="V10" s="196">
        <v>5.08</v>
      </c>
      <c r="W10" s="196">
        <v>8.5299999999999994</v>
      </c>
      <c r="X10" s="196">
        <v>36.83</v>
      </c>
      <c r="Y10" s="196">
        <v>0</v>
      </c>
      <c r="Z10" s="196">
        <v>64.39</v>
      </c>
      <c r="AA10" s="196">
        <v>0</v>
      </c>
      <c r="AB10" s="196">
        <v>0</v>
      </c>
      <c r="AC10" s="196">
        <v>3.99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392.99</v>
      </c>
      <c r="AP10" s="196">
        <v>11.67</v>
      </c>
      <c r="AQ10" s="196">
        <v>0</v>
      </c>
      <c r="AR10" s="196">
        <v>19.829999999999998</v>
      </c>
      <c r="AS10" s="196">
        <v>31.39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249.34</v>
      </c>
      <c r="L11" s="196">
        <v>6.54</v>
      </c>
      <c r="M11" s="196">
        <v>2.29</v>
      </c>
      <c r="N11" s="196">
        <v>0.94</v>
      </c>
      <c r="O11" s="196">
        <v>2.64</v>
      </c>
      <c r="P11" s="196">
        <v>0.89</v>
      </c>
      <c r="Q11" s="196">
        <v>2.86</v>
      </c>
      <c r="R11" s="196">
        <v>10.91</v>
      </c>
      <c r="S11" s="196">
        <v>5.81</v>
      </c>
      <c r="T11" s="196">
        <v>0</v>
      </c>
      <c r="U11" s="196">
        <v>2.14</v>
      </c>
      <c r="V11" s="196">
        <v>5.08</v>
      </c>
      <c r="W11" s="196">
        <v>8.5299999999999994</v>
      </c>
      <c r="X11" s="196">
        <v>36.83</v>
      </c>
      <c r="Y11" s="196">
        <v>0</v>
      </c>
      <c r="Z11" s="196">
        <v>64.39</v>
      </c>
      <c r="AA11" s="196">
        <v>0</v>
      </c>
      <c r="AB11" s="196">
        <v>0</v>
      </c>
      <c r="AC11" s="196">
        <v>3.99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392.99</v>
      </c>
      <c r="AP11" s="196">
        <v>11.67</v>
      </c>
      <c r="AQ11" s="196">
        <v>0</v>
      </c>
      <c r="AR11" s="196">
        <v>19.829999999999998</v>
      </c>
      <c r="AS11" s="196">
        <v>31.39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249.34</v>
      </c>
      <c r="L12" s="196">
        <v>6.54</v>
      </c>
      <c r="M12" s="196">
        <v>2.29</v>
      </c>
      <c r="N12" s="196">
        <v>0.94</v>
      </c>
      <c r="O12" s="196">
        <v>2.64</v>
      </c>
      <c r="P12" s="196">
        <v>0.89</v>
      </c>
      <c r="Q12" s="196">
        <v>2.86</v>
      </c>
      <c r="R12" s="196">
        <v>10.91</v>
      </c>
      <c r="S12" s="196">
        <v>5.81</v>
      </c>
      <c r="T12" s="196">
        <v>0</v>
      </c>
      <c r="U12" s="196">
        <v>2.14</v>
      </c>
      <c r="V12" s="196">
        <v>5.08</v>
      </c>
      <c r="W12" s="196">
        <v>8.5299999999999994</v>
      </c>
      <c r="X12" s="196">
        <v>36.83</v>
      </c>
      <c r="Y12" s="196">
        <v>0</v>
      </c>
      <c r="Z12" s="196">
        <v>64.39</v>
      </c>
      <c r="AA12" s="196">
        <v>0</v>
      </c>
      <c r="AB12" s="196">
        <v>0</v>
      </c>
      <c r="AC12" s="196">
        <v>3.99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392.99</v>
      </c>
      <c r="AP12" s="196">
        <v>11.67</v>
      </c>
      <c r="AQ12" s="196">
        <v>0</v>
      </c>
      <c r="AR12" s="196">
        <v>19.829999999999998</v>
      </c>
      <c r="AS12" s="196">
        <v>31.39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249.34</v>
      </c>
      <c r="L13" s="196">
        <v>6.54</v>
      </c>
      <c r="M13" s="196">
        <v>34.85</v>
      </c>
      <c r="N13" s="196">
        <v>10.31</v>
      </c>
      <c r="O13" s="196">
        <v>15.45</v>
      </c>
      <c r="P13" s="196">
        <v>13.24</v>
      </c>
      <c r="Q13" s="196">
        <v>2.86</v>
      </c>
      <c r="R13" s="196">
        <v>10.91</v>
      </c>
      <c r="S13" s="196">
        <v>5.81</v>
      </c>
      <c r="T13" s="196">
        <v>0</v>
      </c>
      <c r="U13" s="196">
        <v>2.14</v>
      </c>
      <c r="V13" s="196">
        <v>5.08</v>
      </c>
      <c r="W13" s="196">
        <v>8.5299999999999994</v>
      </c>
      <c r="X13" s="196">
        <v>36.83</v>
      </c>
      <c r="Y13" s="196">
        <v>0</v>
      </c>
      <c r="Z13" s="196">
        <v>64.39</v>
      </c>
      <c r="AA13" s="196">
        <v>0</v>
      </c>
      <c r="AB13" s="196">
        <v>0</v>
      </c>
      <c r="AC13" s="196">
        <v>3.99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392.99</v>
      </c>
      <c r="AP13" s="196">
        <v>11.67</v>
      </c>
      <c r="AQ13" s="196">
        <v>0</v>
      </c>
      <c r="AR13" s="196">
        <v>19.829999999999998</v>
      </c>
      <c r="AS13" s="196">
        <v>31.39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249.34</v>
      </c>
      <c r="L14" s="196">
        <v>6.54</v>
      </c>
      <c r="M14" s="196">
        <v>34.85</v>
      </c>
      <c r="N14" s="196">
        <v>14.37</v>
      </c>
      <c r="O14" s="196">
        <v>15.45</v>
      </c>
      <c r="P14" s="196">
        <v>13.25</v>
      </c>
      <c r="Q14" s="196">
        <v>2.86</v>
      </c>
      <c r="R14" s="196">
        <v>10.91</v>
      </c>
      <c r="S14" s="196">
        <v>5.81</v>
      </c>
      <c r="T14" s="196">
        <v>0</v>
      </c>
      <c r="U14" s="196">
        <v>2.14</v>
      </c>
      <c r="V14" s="196">
        <v>5.08</v>
      </c>
      <c r="W14" s="196">
        <v>8.5299999999999994</v>
      </c>
      <c r="X14" s="196">
        <v>36.83</v>
      </c>
      <c r="Y14" s="196">
        <v>0</v>
      </c>
      <c r="Z14" s="196">
        <v>64.39</v>
      </c>
      <c r="AA14" s="196">
        <v>0</v>
      </c>
      <c r="AB14" s="196">
        <v>0</v>
      </c>
      <c r="AC14" s="196">
        <v>3.99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392.99</v>
      </c>
      <c r="AP14" s="196">
        <v>11.67</v>
      </c>
      <c r="AQ14" s="196">
        <v>0</v>
      </c>
      <c r="AR14" s="196">
        <v>19.829999999999998</v>
      </c>
      <c r="AS14" s="196">
        <v>31.39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249.34</v>
      </c>
      <c r="L15" s="196">
        <v>6.54</v>
      </c>
      <c r="M15" s="196">
        <v>34.85</v>
      </c>
      <c r="N15" s="196">
        <v>14.37</v>
      </c>
      <c r="O15" s="196">
        <v>25.09</v>
      </c>
      <c r="P15" s="196">
        <v>13.25</v>
      </c>
      <c r="Q15" s="196">
        <v>2.86</v>
      </c>
      <c r="R15" s="196">
        <v>10.91</v>
      </c>
      <c r="S15" s="196">
        <v>5.81</v>
      </c>
      <c r="T15" s="196">
        <v>0</v>
      </c>
      <c r="U15" s="196">
        <v>2.14</v>
      </c>
      <c r="V15" s="196">
        <v>5.08</v>
      </c>
      <c r="W15" s="196">
        <v>8.5299999999999994</v>
      </c>
      <c r="X15" s="196">
        <v>36.83</v>
      </c>
      <c r="Y15" s="196">
        <v>0</v>
      </c>
      <c r="Z15" s="196">
        <v>64.39</v>
      </c>
      <c r="AA15" s="196">
        <v>0</v>
      </c>
      <c r="AB15" s="196">
        <v>0</v>
      </c>
      <c r="AC15" s="196">
        <v>3.99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19.829999999999998</v>
      </c>
      <c r="AS15" s="196">
        <v>31.39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249.34</v>
      </c>
      <c r="L16" s="196">
        <v>6.54</v>
      </c>
      <c r="M16" s="196">
        <v>34.85</v>
      </c>
      <c r="N16" s="196">
        <v>14.37</v>
      </c>
      <c r="O16" s="196">
        <v>25.09</v>
      </c>
      <c r="P16" s="196">
        <v>13.25</v>
      </c>
      <c r="Q16" s="196">
        <v>2.86</v>
      </c>
      <c r="R16" s="196">
        <v>10.91</v>
      </c>
      <c r="S16" s="196">
        <v>5.81</v>
      </c>
      <c r="T16" s="196">
        <v>0</v>
      </c>
      <c r="U16" s="196">
        <v>2.14</v>
      </c>
      <c r="V16" s="196">
        <v>5.08</v>
      </c>
      <c r="W16" s="196">
        <v>8.5299999999999994</v>
      </c>
      <c r="X16" s="196">
        <v>36.83</v>
      </c>
      <c r="Y16" s="196">
        <v>0</v>
      </c>
      <c r="Z16" s="196">
        <v>64.39</v>
      </c>
      <c r="AA16" s="196">
        <v>0</v>
      </c>
      <c r="AB16" s="196">
        <v>0</v>
      </c>
      <c r="AC16" s="196">
        <v>3.99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19.829999999999998</v>
      </c>
      <c r="AS16" s="196">
        <v>31.39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249.34</v>
      </c>
      <c r="L17" s="196">
        <v>6.54</v>
      </c>
      <c r="M17" s="196">
        <v>34.85</v>
      </c>
      <c r="N17" s="196">
        <v>14.37</v>
      </c>
      <c r="O17" s="196">
        <v>25.09</v>
      </c>
      <c r="P17" s="196">
        <v>13.25</v>
      </c>
      <c r="Q17" s="196">
        <v>2.86</v>
      </c>
      <c r="R17" s="196">
        <v>10.91</v>
      </c>
      <c r="S17" s="196">
        <v>5.81</v>
      </c>
      <c r="T17" s="196">
        <v>0</v>
      </c>
      <c r="U17" s="196">
        <v>2.14</v>
      </c>
      <c r="V17" s="196">
        <v>5.08</v>
      </c>
      <c r="W17" s="196">
        <v>8.5299999999999994</v>
      </c>
      <c r="X17" s="196">
        <v>36.83</v>
      </c>
      <c r="Y17" s="196">
        <v>0</v>
      </c>
      <c r="Z17" s="196">
        <v>64.39</v>
      </c>
      <c r="AA17" s="196">
        <v>0</v>
      </c>
      <c r="AB17" s="196">
        <v>0</v>
      </c>
      <c r="AC17" s="196">
        <v>3.99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19.829999999999998</v>
      </c>
      <c r="AS17" s="196">
        <v>31.39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249.34</v>
      </c>
      <c r="L18" s="196">
        <v>6.54</v>
      </c>
      <c r="M18" s="196">
        <v>34.85</v>
      </c>
      <c r="N18" s="196">
        <v>14.37</v>
      </c>
      <c r="O18" s="196">
        <v>25.09</v>
      </c>
      <c r="P18" s="196">
        <v>13.25</v>
      </c>
      <c r="Q18" s="196">
        <v>2.86</v>
      </c>
      <c r="R18" s="196">
        <v>10.91</v>
      </c>
      <c r="S18" s="196">
        <v>5.81</v>
      </c>
      <c r="T18" s="196">
        <v>0</v>
      </c>
      <c r="U18" s="196">
        <v>2.14</v>
      </c>
      <c r="V18" s="196">
        <v>5.08</v>
      </c>
      <c r="W18" s="196">
        <v>8.5299999999999994</v>
      </c>
      <c r="X18" s="196">
        <v>36.83</v>
      </c>
      <c r="Y18" s="196">
        <v>0</v>
      </c>
      <c r="Z18" s="196">
        <v>64.39</v>
      </c>
      <c r="AA18" s="196">
        <v>0</v>
      </c>
      <c r="AB18" s="196">
        <v>0</v>
      </c>
      <c r="AC18" s="196">
        <v>3.99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19.829999999999998</v>
      </c>
      <c r="AS18" s="196">
        <v>31.39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249.34</v>
      </c>
      <c r="L19" s="196">
        <v>6.54</v>
      </c>
      <c r="M19" s="196">
        <v>34.85</v>
      </c>
      <c r="N19" s="196">
        <v>14.37</v>
      </c>
      <c r="O19" s="196">
        <v>2.64</v>
      </c>
      <c r="P19" s="196">
        <v>13.25</v>
      </c>
      <c r="Q19" s="196">
        <v>2.86</v>
      </c>
      <c r="R19" s="196">
        <v>10.91</v>
      </c>
      <c r="S19" s="196">
        <v>5.81</v>
      </c>
      <c r="T19" s="196">
        <v>0</v>
      </c>
      <c r="U19" s="196">
        <v>2.14</v>
      </c>
      <c r="V19" s="196">
        <v>5.08</v>
      </c>
      <c r="W19" s="196">
        <v>8.5299999999999994</v>
      </c>
      <c r="X19" s="196">
        <v>36.83</v>
      </c>
      <c r="Y19" s="196">
        <v>0</v>
      </c>
      <c r="Z19" s="196">
        <v>64.39</v>
      </c>
      <c r="AA19" s="196">
        <v>0</v>
      </c>
      <c r="AB19" s="196">
        <v>0</v>
      </c>
      <c r="AC19" s="196">
        <v>3.99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392.99</v>
      </c>
      <c r="AP19" s="196">
        <v>11.67</v>
      </c>
      <c r="AQ19" s="196">
        <v>0</v>
      </c>
      <c r="AR19" s="196">
        <v>19.829999999999998</v>
      </c>
      <c r="AS19" s="196">
        <v>31.39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249.34</v>
      </c>
      <c r="L20" s="196">
        <v>6.54</v>
      </c>
      <c r="M20" s="196">
        <v>34.85</v>
      </c>
      <c r="N20" s="196">
        <v>14.37</v>
      </c>
      <c r="O20" s="196">
        <v>2.64</v>
      </c>
      <c r="P20" s="196">
        <v>13.25</v>
      </c>
      <c r="Q20" s="196">
        <v>2.86</v>
      </c>
      <c r="R20" s="196">
        <v>10.91</v>
      </c>
      <c r="S20" s="196">
        <v>5.81</v>
      </c>
      <c r="T20" s="196">
        <v>0</v>
      </c>
      <c r="U20" s="196">
        <v>2.14</v>
      </c>
      <c r="V20" s="196">
        <v>5.08</v>
      </c>
      <c r="W20" s="196">
        <v>8.5299999999999994</v>
      </c>
      <c r="X20" s="196">
        <v>36.83</v>
      </c>
      <c r="Y20" s="196">
        <v>0</v>
      </c>
      <c r="Z20" s="196">
        <v>64.39</v>
      </c>
      <c r="AA20" s="196">
        <v>0</v>
      </c>
      <c r="AB20" s="196">
        <v>0</v>
      </c>
      <c r="AC20" s="196">
        <v>3.99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392.99</v>
      </c>
      <c r="AP20" s="196">
        <v>11.67</v>
      </c>
      <c r="AQ20" s="196">
        <v>0</v>
      </c>
      <c r="AR20" s="196">
        <v>19.829999999999998</v>
      </c>
      <c r="AS20" s="196">
        <v>31.39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249.34</v>
      </c>
      <c r="L21" s="196">
        <v>6.54</v>
      </c>
      <c r="M21" s="196">
        <v>34.85</v>
      </c>
      <c r="N21" s="196">
        <v>14.37</v>
      </c>
      <c r="O21" s="196">
        <v>2.64</v>
      </c>
      <c r="P21" s="196">
        <v>13.25</v>
      </c>
      <c r="Q21" s="196">
        <v>2.86</v>
      </c>
      <c r="R21" s="196">
        <v>10.91</v>
      </c>
      <c r="S21" s="196">
        <v>5.81</v>
      </c>
      <c r="T21" s="196">
        <v>0</v>
      </c>
      <c r="U21" s="196">
        <v>2.14</v>
      </c>
      <c r="V21" s="196">
        <v>5.08</v>
      </c>
      <c r="W21" s="196">
        <v>8.5299999999999994</v>
      </c>
      <c r="X21" s="196">
        <v>36.83</v>
      </c>
      <c r="Y21" s="196">
        <v>0</v>
      </c>
      <c r="Z21" s="196">
        <v>64.39</v>
      </c>
      <c r="AA21" s="196">
        <v>0</v>
      </c>
      <c r="AB21" s="196">
        <v>0</v>
      </c>
      <c r="AC21" s="196">
        <v>3.99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392.99</v>
      </c>
      <c r="AP21" s="196">
        <v>11.67</v>
      </c>
      <c r="AQ21" s="196">
        <v>0</v>
      </c>
      <c r="AR21" s="196">
        <v>19.829999999999998</v>
      </c>
      <c r="AS21" s="196">
        <v>31.39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249.34</v>
      </c>
      <c r="L22" s="196">
        <v>6.54</v>
      </c>
      <c r="M22" s="196">
        <v>34.85</v>
      </c>
      <c r="N22" s="196">
        <v>14.37</v>
      </c>
      <c r="O22" s="196">
        <v>2.64</v>
      </c>
      <c r="P22" s="196">
        <v>13.25</v>
      </c>
      <c r="Q22" s="196">
        <v>2.86</v>
      </c>
      <c r="R22" s="196">
        <v>10.91</v>
      </c>
      <c r="S22" s="196">
        <v>5.81</v>
      </c>
      <c r="T22" s="196">
        <v>0</v>
      </c>
      <c r="U22" s="196">
        <v>2.14</v>
      </c>
      <c r="V22" s="196">
        <v>5.08</v>
      </c>
      <c r="W22" s="196">
        <v>8.5299999999999994</v>
      </c>
      <c r="X22" s="196">
        <v>36.83</v>
      </c>
      <c r="Y22" s="196">
        <v>0</v>
      </c>
      <c r="Z22" s="196">
        <v>64.39</v>
      </c>
      <c r="AA22" s="196">
        <v>0</v>
      </c>
      <c r="AB22" s="196">
        <v>0</v>
      </c>
      <c r="AC22" s="196">
        <v>3.99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19.829999999999998</v>
      </c>
      <c r="AS22" s="196">
        <v>31.39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249.34</v>
      </c>
      <c r="L23" s="196">
        <v>6.54</v>
      </c>
      <c r="M23" s="196">
        <v>34.85</v>
      </c>
      <c r="N23" s="196">
        <v>14.37</v>
      </c>
      <c r="O23" s="196">
        <v>2.64</v>
      </c>
      <c r="P23" s="196">
        <v>13.25</v>
      </c>
      <c r="Q23" s="196">
        <v>2.86</v>
      </c>
      <c r="R23" s="196">
        <v>10.91</v>
      </c>
      <c r="S23" s="196">
        <v>5.81</v>
      </c>
      <c r="T23" s="196">
        <v>0</v>
      </c>
      <c r="U23" s="196">
        <v>2.14</v>
      </c>
      <c r="V23" s="196">
        <v>5.08</v>
      </c>
      <c r="W23" s="196">
        <v>8.5299999999999994</v>
      </c>
      <c r="X23" s="196">
        <v>36.83</v>
      </c>
      <c r="Y23" s="196">
        <v>0</v>
      </c>
      <c r="Z23" s="196">
        <v>63.87</v>
      </c>
      <c r="AA23" s="196">
        <v>0</v>
      </c>
      <c r="AB23" s="196">
        <v>0</v>
      </c>
      <c r="AC23" s="196">
        <v>3.99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392.99</v>
      </c>
      <c r="AP23" s="196">
        <v>11.67</v>
      </c>
      <c r="AQ23" s="196">
        <v>0</v>
      </c>
      <c r="AR23" s="196">
        <v>19.829999999999998</v>
      </c>
      <c r="AS23" s="196">
        <v>31.39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249.34</v>
      </c>
      <c r="L24" s="196">
        <v>6.54</v>
      </c>
      <c r="M24" s="196">
        <v>34.85</v>
      </c>
      <c r="N24" s="196">
        <v>14.37</v>
      </c>
      <c r="O24" s="196">
        <v>2.64</v>
      </c>
      <c r="P24" s="196">
        <v>13.25</v>
      </c>
      <c r="Q24" s="196">
        <v>2.86</v>
      </c>
      <c r="R24" s="196">
        <v>10.91</v>
      </c>
      <c r="S24" s="196">
        <v>5.81</v>
      </c>
      <c r="T24" s="196">
        <v>0</v>
      </c>
      <c r="U24" s="196">
        <v>2.14</v>
      </c>
      <c r="V24" s="196">
        <v>5.08</v>
      </c>
      <c r="W24" s="196">
        <v>8.5299999999999994</v>
      </c>
      <c r="X24" s="196">
        <v>36.83</v>
      </c>
      <c r="Y24" s="196">
        <v>0</v>
      </c>
      <c r="Z24" s="196">
        <v>63.87</v>
      </c>
      <c r="AA24" s="196">
        <v>0</v>
      </c>
      <c r="AB24" s="196">
        <v>0</v>
      </c>
      <c r="AC24" s="196">
        <v>3.99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392.99</v>
      </c>
      <c r="AP24" s="196">
        <v>11.67</v>
      </c>
      <c r="AQ24" s="196">
        <v>0</v>
      </c>
      <c r="AR24" s="196">
        <v>19.829999999999998</v>
      </c>
      <c r="AS24" s="196">
        <v>31.39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249.34</v>
      </c>
      <c r="L25" s="196">
        <v>6.54</v>
      </c>
      <c r="M25" s="196">
        <v>2.29</v>
      </c>
      <c r="N25" s="196">
        <v>1.84</v>
      </c>
      <c r="O25" s="196">
        <v>2.64</v>
      </c>
      <c r="P25" s="196">
        <v>0.89</v>
      </c>
      <c r="Q25" s="196">
        <v>2.86</v>
      </c>
      <c r="R25" s="196">
        <v>11.19</v>
      </c>
      <c r="S25" s="196">
        <v>5.81</v>
      </c>
      <c r="T25" s="196">
        <v>0</v>
      </c>
      <c r="U25" s="196">
        <v>2.14</v>
      </c>
      <c r="V25" s="196">
        <v>5.19</v>
      </c>
      <c r="W25" s="196">
        <v>1.2</v>
      </c>
      <c r="X25" s="196">
        <v>16.18</v>
      </c>
      <c r="Y25" s="196">
        <v>0</v>
      </c>
      <c r="Z25" s="196">
        <v>65.03</v>
      </c>
      <c r="AA25" s="196">
        <v>0</v>
      </c>
      <c r="AB25" s="196">
        <v>0</v>
      </c>
      <c r="AC25" s="196">
        <v>3.99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392.99</v>
      </c>
      <c r="AP25" s="196">
        <v>11.67</v>
      </c>
      <c r="AQ25" s="196">
        <v>0</v>
      </c>
      <c r="AR25" s="196">
        <v>19.829999999999998</v>
      </c>
      <c r="AS25" s="196">
        <v>31.39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249.34</v>
      </c>
      <c r="L26" s="196">
        <v>6.54</v>
      </c>
      <c r="M26" s="196">
        <v>2.29</v>
      </c>
      <c r="N26" s="196">
        <v>1.84</v>
      </c>
      <c r="O26" s="196">
        <v>2.64</v>
      </c>
      <c r="P26" s="196">
        <v>0.89</v>
      </c>
      <c r="Q26" s="196">
        <v>2.86</v>
      </c>
      <c r="R26" s="196">
        <v>11.19</v>
      </c>
      <c r="S26" s="196">
        <v>5.81</v>
      </c>
      <c r="T26" s="196">
        <v>0</v>
      </c>
      <c r="U26" s="196">
        <v>2.14</v>
      </c>
      <c r="V26" s="196">
        <v>5.19</v>
      </c>
      <c r="W26" s="196">
        <v>0.55000000000000004</v>
      </c>
      <c r="X26" s="196">
        <v>4.08</v>
      </c>
      <c r="Y26" s="196">
        <v>0</v>
      </c>
      <c r="Z26" s="196">
        <v>65.03</v>
      </c>
      <c r="AA26" s="196">
        <v>0</v>
      </c>
      <c r="AB26" s="196">
        <v>0</v>
      </c>
      <c r="AC26" s="196">
        <v>3.99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392.99</v>
      </c>
      <c r="AP26" s="196">
        <v>11.67</v>
      </c>
      <c r="AQ26" s="196">
        <v>0</v>
      </c>
      <c r="AR26" s="196">
        <v>19.829999999999998</v>
      </c>
      <c r="AS26" s="196">
        <v>31.39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249.34</v>
      </c>
      <c r="L27" s="196">
        <v>6.54</v>
      </c>
      <c r="M27" s="196">
        <v>2.29</v>
      </c>
      <c r="N27" s="196">
        <v>1.84</v>
      </c>
      <c r="O27" s="196">
        <v>2.64</v>
      </c>
      <c r="P27" s="196">
        <v>0.89</v>
      </c>
      <c r="Q27" s="196">
        <v>2.86</v>
      </c>
      <c r="R27" s="196">
        <v>0.67</v>
      </c>
      <c r="S27" s="196">
        <v>5.81</v>
      </c>
      <c r="T27" s="196">
        <v>0</v>
      </c>
      <c r="U27" s="196">
        <v>2.14</v>
      </c>
      <c r="V27" s="196">
        <v>4</v>
      </c>
      <c r="W27" s="196">
        <v>0.75</v>
      </c>
      <c r="X27" s="196">
        <v>2.33</v>
      </c>
      <c r="Y27" s="196">
        <v>0</v>
      </c>
      <c r="Z27" s="196">
        <v>42.55</v>
      </c>
      <c r="AA27" s="196">
        <v>0</v>
      </c>
      <c r="AB27" s="196">
        <v>0</v>
      </c>
      <c r="AC27" s="196">
        <v>3.99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15.61</v>
      </c>
      <c r="AL27" s="196">
        <v>0</v>
      </c>
      <c r="AM27" s="196">
        <v>0</v>
      </c>
      <c r="AN27" s="196">
        <v>0</v>
      </c>
      <c r="AO27" s="196">
        <v>392.99</v>
      </c>
      <c r="AP27" s="196">
        <v>11.67</v>
      </c>
      <c r="AQ27" s="196">
        <v>0</v>
      </c>
      <c r="AR27" s="196">
        <v>19.829999999999998</v>
      </c>
      <c r="AS27" s="196">
        <v>31.39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191.5</v>
      </c>
      <c r="L28" s="196">
        <v>0.35</v>
      </c>
      <c r="M28" s="196">
        <v>2.29</v>
      </c>
      <c r="N28" s="196">
        <v>1.84</v>
      </c>
      <c r="O28" s="196">
        <v>2.64</v>
      </c>
      <c r="P28" s="196">
        <v>0.89</v>
      </c>
      <c r="Q28" s="196">
        <v>0.17</v>
      </c>
      <c r="R28" s="196">
        <v>0.67</v>
      </c>
      <c r="S28" s="196">
        <v>0.42</v>
      </c>
      <c r="T28" s="196">
        <v>0</v>
      </c>
      <c r="U28" s="196">
        <v>2.14</v>
      </c>
      <c r="V28" s="196">
        <v>1.91</v>
      </c>
      <c r="W28" s="196">
        <v>0.55000000000000004</v>
      </c>
      <c r="X28" s="196">
        <v>2.33</v>
      </c>
      <c r="Y28" s="196">
        <v>0</v>
      </c>
      <c r="Z28" s="196">
        <v>20.77</v>
      </c>
      <c r="AA28" s="196">
        <v>0</v>
      </c>
      <c r="AB28" s="196">
        <v>0</v>
      </c>
      <c r="AC28" s="196">
        <v>3.99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15.61</v>
      </c>
      <c r="AL28" s="196">
        <v>0</v>
      </c>
      <c r="AM28" s="196">
        <v>0</v>
      </c>
      <c r="AN28" s="196">
        <v>0</v>
      </c>
      <c r="AO28" s="196">
        <v>392.99</v>
      </c>
      <c r="AP28" s="196">
        <v>11.67</v>
      </c>
      <c r="AQ28" s="196">
        <v>0</v>
      </c>
      <c r="AR28" s="196">
        <v>19.829999999999998</v>
      </c>
      <c r="AS28" s="196">
        <v>31.39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124.02</v>
      </c>
      <c r="L29" s="196">
        <v>0.35</v>
      </c>
      <c r="M29" s="196">
        <v>2.29</v>
      </c>
      <c r="N29" s="196">
        <v>1.84</v>
      </c>
      <c r="O29" s="196">
        <v>2.64</v>
      </c>
      <c r="P29" s="196">
        <v>0.89</v>
      </c>
      <c r="Q29" s="196">
        <v>0.17</v>
      </c>
      <c r="R29" s="196">
        <v>0.67</v>
      </c>
      <c r="S29" s="196">
        <v>0.42</v>
      </c>
      <c r="T29" s="196">
        <v>0</v>
      </c>
      <c r="U29" s="196">
        <v>2.14</v>
      </c>
      <c r="V29" s="196">
        <v>0.31</v>
      </c>
      <c r="W29" s="196">
        <v>0.55000000000000004</v>
      </c>
      <c r="X29" s="196">
        <v>2.33</v>
      </c>
      <c r="Y29" s="196">
        <v>0</v>
      </c>
      <c r="Z29" s="196">
        <v>4.4000000000000004</v>
      </c>
      <c r="AA29" s="196">
        <v>0</v>
      </c>
      <c r="AB29" s="196">
        <v>0</v>
      </c>
      <c r="AC29" s="196">
        <v>3.99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15.61</v>
      </c>
      <c r="AL29" s="196">
        <v>0</v>
      </c>
      <c r="AM29" s="196">
        <v>0</v>
      </c>
      <c r="AN29" s="196">
        <v>0</v>
      </c>
      <c r="AO29" s="196">
        <v>392.99</v>
      </c>
      <c r="AP29" s="196">
        <v>11.67</v>
      </c>
      <c r="AQ29" s="196">
        <v>0</v>
      </c>
      <c r="AR29" s="196">
        <v>19.829999999999998</v>
      </c>
      <c r="AS29" s="196">
        <v>31.39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75.819999999999993</v>
      </c>
      <c r="L30" s="196">
        <v>0.35</v>
      </c>
      <c r="M30" s="196">
        <v>2.29</v>
      </c>
      <c r="N30" s="196">
        <v>1.84</v>
      </c>
      <c r="O30" s="196">
        <v>2.64</v>
      </c>
      <c r="P30" s="196">
        <v>0.89</v>
      </c>
      <c r="Q30" s="196">
        <v>0.17</v>
      </c>
      <c r="R30" s="196">
        <v>0.67</v>
      </c>
      <c r="S30" s="196">
        <v>0.42</v>
      </c>
      <c r="T30" s="196">
        <v>0</v>
      </c>
      <c r="U30" s="196">
        <v>2.14</v>
      </c>
      <c r="V30" s="196">
        <v>0.44</v>
      </c>
      <c r="W30" s="196">
        <v>0.55000000000000004</v>
      </c>
      <c r="X30" s="196">
        <v>2.33</v>
      </c>
      <c r="Y30" s="196">
        <v>0</v>
      </c>
      <c r="Z30" s="196">
        <v>4.4000000000000004</v>
      </c>
      <c r="AA30" s="196">
        <v>0</v>
      </c>
      <c r="AB30" s="196">
        <v>0</v>
      </c>
      <c r="AC30" s="196">
        <v>3.99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15.61</v>
      </c>
      <c r="AL30" s="196">
        <v>0</v>
      </c>
      <c r="AM30" s="196">
        <v>0</v>
      </c>
      <c r="AN30" s="196">
        <v>0</v>
      </c>
      <c r="AO30" s="196">
        <v>392.99</v>
      </c>
      <c r="AP30" s="196">
        <v>11.67</v>
      </c>
      <c r="AQ30" s="196">
        <v>0</v>
      </c>
      <c r="AR30" s="196">
        <v>19.829999999999998</v>
      </c>
      <c r="AS30" s="196">
        <v>31.39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18.350000000000001</v>
      </c>
      <c r="L31" s="196">
        <v>0.35</v>
      </c>
      <c r="M31" s="196">
        <v>2.29</v>
      </c>
      <c r="N31" s="196">
        <v>1.84</v>
      </c>
      <c r="O31" s="196">
        <v>2.64</v>
      </c>
      <c r="P31" s="196">
        <v>0.89</v>
      </c>
      <c r="Q31" s="196">
        <v>0.17</v>
      </c>
      <c r="R31" s="196">
        <v>0.67</v>
      </c>
      <c r="S31" s="196">
        <v>0.42</v>
      </c>
      <c r="T31" s="196">
        <v>0</v>
      </c>
      <c r="U31" s="196">
        <v>2.14</v>
      </c>
      <c r="V31" s="196">
        <v>0.28999999999999998</v>
      </c>
      <c r="W31" s="196">
        <v>0.55000000000000004</v>
      </c>
      <c r="X31" s="196">
        <v>2.33</v>
      </c>
      <c r="Y31" s="196">
        <v>0</v>
      </c>
      <c r="Z31" s="196">
        <v>4.4000000000000004</v>
      </c>
      <c r="AA31" s="196">
        <v>0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15.61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19.829999999999998</v>
      </c>
      <c r="AS31" s="196">
        <v>31.39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18.34</v>
      </c>
      <c r="L32" s="196">
        <v>0.55000000000000004</v>
      </c>
      <c r="M32" s="196">
        <v>2.29</v>
      </c>
      <c r="N32" s="196">
        <v>1.84</v>
      </c>
      <c r="O32" s="196">
        <v>2.64</v>
      </c>
      <c r="P32" s="196">
        <v>0.89</v>
      </c>
      <c r="Q32" s="196">
        <v>0.2</v>
      </c>
      <c r="R32" s="196">
        <v>0.67</v>
      </c>
      <c r="S32" s="196">
        <v>0.42</v>
      </c>
      <c r="T32" s="196">
        <v>0</v>
      </c>
      <c r="U32" s="196">
        <v>2.14</v>
      </c>
      <c r="V32" s="196">
        <v>0.28999999999999998</v>
      </c>
      <c r="W32" s="196">
        <v>0.55000000000000004</v>
      </c>
      <c r="X32" s="196">
        <v>2.33</v>
      </c>
      <c r="Y32" s="196">
        <v>0</v>
      </c>
      <c r="Z32" s="196">
        <v>4.4000000000000004</v>
      </c>
      <c r="AA32" s="196">
        <v>0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15.61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19.829999999999998</v>
      </c>
      <c r="AS32" s="196">
        <v>31.39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18.34</v>
      </c>
      <c r="L33" s="196">
        <v>0.35</v>
      </c>
      <c r="M33" s="196">
        <v>2.29</v>
      </c>
      <c r="N33" s="196">
        <v>1.84</v>
      </c>
      <c r="O33" s="196">
        <v>2.64</v>
      </c>
      <c r="P33" s="196">
        <v>0.89</v>
      </c>
      <c r="Q33" s="196">
        <v>0.17</v>
      </c>
      <c r="R33" s="196">
        <v>0.67</v>
      </c>
      <c r="S33" s="196">
        <v>0.42</v>
      </c>
      <c r="T33" s="196">
        <v>0</v>
      </c>
      <c r="U33" s="196">
        <v>2.14</v>
      </c>
      <c r="V33" s="196">
        <v>0.28999999999999998</v>
      </c>
      <c r="W33" s="196">
        <v>0.55000000000000004</v>
      </c>
      <c r="X33" s="196">
        <v>2.33</v>
      </c>
      <c r="Y33" s="196">
        <v>0</v>
      </c>
      <c r="Z33" s="196">
        <v>4.4000000000000004</v>
      </c>
      <c r="AA33" s="196">
        <v>0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19.829999999999998</v>
      </c>
      <c r="AS33" s="196">
        <v>31.39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18.34</v>
      </c>
      <c r="L34" s="196">
        <v>0.35</v>
      </c>
      <c r="M34" s="196">
        <v>2.29</v>
      </c>
      <c r="N34" s="196">
        <v>1.84</v>
      </c>
      <c r="O34" s="196">
        <v>2.64</v>
      </c>
      <c r="P34" s="196">
        <v>0.89</v>
      </c>
      <c r="Q34" s="196">
        <v>0.17</v>
      </c>
      <c r="R34" s="196">
        <v>0.67</v>
      </c>
      <c r="S34" s="196">
        <v>0.42</v>
      </c>
      <c r="T34" s="196">
        <v>0</v>
      </c>
      <c r="U34" s="196">
        <v>2.14</v>
      </c>
      <c r="V34" s="196">
        <v>0.28999999999999998</v>
      </c>
      <c r="W34" s="196">
        <v>0.55000000000000004</v>
      </c>
      <c r="X34" s="196">
        <v>2.33</v>
      </c>
      <c r="Y34" s="196">
        <v>0</v>
      </c>
      <c r="Z34" s="196">
        <v>4.4000000000000004</v>
      </c>
      <c r="AA34" s="196">
        <v>0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19.829999999999998</v>
      </c>
      <c r="AS34" s="196">
        <v>31.39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18.34</v>
      </c>
      <c r="L35" s="196">
        <v>0.35</v>
      </c>
      <c r="M35" s="196">
        <v>2.29</v>
      </c>
      <c r="N35" s="196">
        <v>1.84</v>
      </c>
      <c r="O35" s="196">
        <v>2.64</v>
      </c>
      <c r="P35" s="196">
        <v>0.89</v>
      </c>
      <c r="Q35" s="196">
        <v>0.17</v>
      </c>
      <c r="R35" s="196">
        <v>0.67</v>
      </c>
      <c r="S35" s="196">
        <v>0.42</v>
      </c>
      <c r="T35" s="196">
        <v>0</v>
      </c>
      <c r="U35" s="196">
        <v>2.14</v>
      </c>
      <c r="V35" s="196">
        <v>0.28999999999999998</v>
      </c>
      <c r="W35" s="196">
        <v>0.55000000000000004</v>
      </c>
      <c r="X35" s="196">
        <v>2.33</v>
      </c>
      <c r="Y35" s="196">
        <v>0</v>
      </c>
      <c r="Z35" s="196">
        <v>4.4000000000000004</v>
      </c>
      <c r="AA35" s="196">
        <v>0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19.829999999999998</v>
      </c>
      <c r="AS35" s="196">
        <v>31.39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18.34</v>
      </c>
      <c r="L36" s="196">
        <v>0.35</v>
      </c>
      <c r="M36" s="196">
        <v>2.29</v>
      </c>
      <c r="N36" s="196">
        <v>1.84</v>
      </c>
      <c r="O36" s="196">
        <v>2.64</v>
      </c>
      <c r="P36" s="196">
        <v>0.89</v>
      </c>
      <c r="Q36" s="196">
        <v>0.17</v>
      </c>
      <c r="R36" s="196">
        <v>0.67</v>
      </c>
      <c r="S36" s="196">
        <v>0.42</v>
      </c>
      <c r="T36" s="196">
        <v>0</v>
      </c>
      <c r="U36" s="196">
        <v>2.14</v>
      </c>
      <c r="V36" s="196">
        <v>0.28999999999999998</v>
      </c>
      <c r="W36" s="196">
        <v>0.55000000000000004</v>
      </c>
      <c r="X36" s="196">
        <v>2.33</v>
      </c>
      <c r="Y36" s="196">
        <v>0</v>
      </c>
      <c r="Z36" s="196">
        <v>4.4000000000000004</v>
      </c>
      <c r="AA36" s="196">
        <v>0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-8.07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19.829999999999998</v>
      </c>
      <c r="AS36" s="196">
        <v>31.39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18.34</v>
      </c>
      <c r="L37" s="196">
        <v>0.35</v>
      </c>
      <c r="M37" s="196">
        <v>2.29</v>
      </c>
      <c r="N37" s="196">
        <v>1.84</v>
      </c>
      <c r="O37" s="196">
        <v>2.64</v>
      </c>
      <c r="P37" s="196">
        <v>0.89</v>
      </c>
      <c r="Q37" s="196">
        <v>0.17</v>
      </c>
      <c r="R37" s="196">
        <v>0.67</v>
      </c>
      <c r="S37" s="196">
        <v>0.42</v>
      </c>
      <c r="T37" s="196">
        <v>0</v>
      </c>
      <c r="U37" s="196">
        <v>2.14</v>
      </c>
      <c r="V37" s="196">
        <v>0.28999999999999998</v>
      </c>
      <c r="W37" s="196">
        <v>0.55000000000000004</v>
      </c>
      <c r="X37" s="196">
        <v>2.33</v>
      </c>
      <c r="Y37" s="196">
        <v>0</v>
      </c>
      <c r="Z37" s="196">
        <v>4.4000000000000004</v>
      </c>
      <c r="AA37" s="196">
        <v>0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-8.07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19.829999999999998</v>
      </c>
      <c r="AS37" s="196">
        <v>31.39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18.34</v>
      </c>
      <c r="L38" s="196">
        <v>0.35</v>
      </c>
      <c r="M38" s="196">
        <v>2.29</v>
      </c>
      <c r="N38" s="196">
        <v>1.84</v>
      </c>
      <c r="O38" s="196">
        <v>2.64</v>
      </c>
      <c r="P38" s="196">
        <v>0.89</v>
      </c>
      <c r="Q38" s="196">
        <v>0.17</v>
      </c>
      <c r="R38" s="196">
        <v>0.67</v>
      </c>
      <c r="S38" s="196">
        <v>0.42</v>
      </c>
      <c r="T38" s="196">
        <v>0</v>
      </c>
      <c r="U38" s="196">
        <v>2.14</v>
      </c>
      <c r="V38" s="196">
        <v>0.28999999999999998</v>
      </c>
      <c r="W38" s="196">
        <v>0.55000000000000004</v>
      </c>
      <c r="X38" s="196">
        <v>2.33</v>
      </c>
      <c r="Y38" s="196">
        <v>0</v>
      </c>
      <c r="Z38" s="196">
        <v>4.4000000000000004</v>
      </c>
      <c r="AA38" s="196">
        <v>0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-8.07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19.829999999999998</v>
      </c>
      <c r="AS38" s="196">
        <v>31.39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18.34</v>
      </c>
      <c r="L39" s="196">
        <v>0.35</v>
      </c>
      <c r="M39" s="196">
        <v>2.29</v>
      </c>
      <c r="N39" s="196">
        <v>0.94</v>
      </c>
      <c r="O39" s="196">
        <v>2.64</v>
      </c>
      <c r="P39" s="196">
        <v>0.89</v>
      </c>
      <c r="Q39" s="196">
        <v>0.17</v>
      </c>
      <c r="R39" s="196">
        <v>0.67</v>
      </c>
      <c r="S39" s="196">
        <v>0.42</v>
      </c>
      <c r="T39" s="196">
        <v>0</v>
      </c>
      <c r="U39" s="196">
        <v>2.14</v>
      </c>
      <c r="V39" s="196">
        <v>0.28999999999999998</v>
      </c>
      <c r="W39" s="196">
        <v>0.55000000000000004</v>
      </c>
      <c r="X39" s="196">
        <v>2.33</v>
      </c>
      <c r="Y39" s="196">
        <v>0</v>
      </c>
      <c r="Z39" s="196">
        <v>4.4000000000000004</v>
      </c>
      <c r="AA39" s="196">
        <v>0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-8.07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19.600000000000001</v>
      </c>
      <c r="AS39" s="196">
        <v>31.39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18.34</v>
      </c>
      <c r="L40" s="196">
        <v>0.35</v>
      </c>
      <c r="M40" s="196">
        <v>2.29</v>
      </c>
      <c r="N40" s="196">
        <v>0.94</v>
      </c>
      <c r="O40" s="196">
        <v>2.64</v>
      </c>
      <c r="P40" s="196">
        <v>0.89</v>
      </c>
      <c r="Q40" s="196">
        <v>0.17</v>
      </c>
      <c r="R40" s="196">
        <v>0.67</v>
      </c>
      <c r="S40" s="196">
        <v>0.42</v>
      </c>
      <c r="T40" s="196">
        <v>0</v>
      </c>
      <c r="U40" s="196">
        <v>2.14</v>
      </c>
      <c r="V40" s="196">
        <v>0.28999999999999998</v>
      </c>
      <c r="W40" s="196">
        <v>0.55000000000000004</v>
      </c>
      <c r="X40" s="196">
        <v>2.33</v>
      </c>
      <c r="Y40" s="196">
        <v>0</v>
      </c>
      <c r="Z40" s="196">
        <v>4.4000000000000004</v>
      </c>
      <c r="AA40" s="196">
        <v>0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-8.07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19.600000000000001</v>
      </c>
      <c r="AS40" s="196">
        <v>31.39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18.34</v>
      </c>
      <c r="L41" s="196">
        <v>0.35</v>
      </c>
      <c r="M41" s="196">
        <v>2.29</v>
      </c>
      <c r="N41" s="196">
        <v>0.94</v>
      </c>
      <c r="O41" s="196">
        <v>2.64</v>
      </c>
      <c r="P41" s="196">
        <v>0.89</v>
      </c>
      <c r="Q41" s="196">
        <v>0.17</v>
      </c>
      <c r="R41" s="196">
        <v>0.67</v>
      </c>
      <c r="S41" s="196">
        <v>0.42</v>
      </c>
      <c r="T41" s="196">
        <v>0</v>
      </c>
      <c r="U41" s="196">
        <v>2.14</v>
      </c>
      <c r="V41" s="196">
        <v>0.28999999999999998</v>
      </c>
      <c r="W41" s="196">
        <v>0.55000000000000004</v>
      </c>
      <c r="X41" s="196">
        <v>2.33</v>
      </c>
      <c r="Y41" s="196">
        <v>0</v>
      </c>
      <c r="Z41" s="196">
        <v>4.4000000000000004</v>
      </c>
      <c r="AA41" s="196">
        <v>0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-8.07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19.600000000000001</v>
      </c>
      <c r="AS41" s="196">
        <v>31.39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18.34</v>
      </c>
      <c r="L42" s="196">
        <v>0.35</v>
      </c>
      <c r="M42" s="196">
        <v>2.29</v>
      </c>
      <c r="N42" s="196">
        <v>0.94</v>
      </c>
      <c r="O42" s="196">
        <v>2.64</v>
      </c>
      <c r="P42" s="196">
        <v>0.89</v>
      </c>
      <c r="Q42" s="196">
        <v>0.17</v>
      </c>
      <c r="R42" s="196">
        <v>0.67</v>
      </c>
      <c r="S42" s="196">
        <v>0.42</v>
      </c>
      <c r="T42" s="196">
        <v>0</v>
      </c>
      <c r="U42" s="196">
        <v>2.14</v>
      </c>
      <c r="V42" s="196">
        <v>0.28999999999999998</v>
      </c>
      <c r="W42" s="196">
        <v>0.55000000000000004</v>
      </c>
      <c r="X42" s="196">
        <v>2.33</v>
      </c>
      <c r="Y42" s="196">
        <v>0</v>
      </c>
      <c r="Z42" s="196">
        <v>4.4000000000000004</v>
      </c>
      <c r="AA42" s="196">
        <v>0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-8.07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19.600000000000001</v>
      </c>
      <c r="AS42" s="196">
        <v>31.39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18.34</v>
      </c>
      <c r="L43" s="196">
        <v>0.35</v>
      </c>
      <c r="M43" s="196">
        <v>2.29</v>
      </c>
      <c r="N43" s="196">
        <v>0.94</v>
      </c>
      <c r="O43" s="196">
        <v>2.64</v>
      </c>
      <c r="P43" s="196">
        <v>0.89</v>
      </c>
      <c r="Q43" s="196">
        <v>0.17</v>
      </c>
      <c r="R43" s="196">
        <v>0.67</v>
      </c>
      <c r="S43" s="196">
        <v>0.42</v>
      </c>
      <c r="T43" s="196">
        <v>0</v>
      </c>
      <c r="U43" s="196">
        <v>2.14</v>
      </c>
      <c r="V43" s="196">
        <v>0.28999999999999998</v>
      </c>
      <c r="W43" s="196">
        <v>0.55000000000000004</v>
      </c>
      <c r="X43" s="196">
        <v>2.33</v>
      </c>
      <c r="Y43" s="196">
        <v>0</v>
      </c>
      <c r="Z43" s="196">
        <v>4.4000000000000004</v>
      </c>
      <c r="AA43" s="196">
        <v>0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-8.07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19.600000000000001</v>
      </c>
      <c r="AS43" s="196">
        <v>31.15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18.34</v>
      </c>
      <c r="L44" s="196">
        <v>0.35</v>
      </c>
      <c r="M44" s="196">
        <v>2.29</v>
      </c>
      <c r="N44" s="196">
        <v>0.94</v>
      </c>
      <c r="O44" s="196">
        <v>2.64</v>
      </c>
      <c r="P44" s="196">
        <v>0.89</v>
      </c>
      <c r="Q44" s="196">
        <v>0.17</v>
      </c>
      <c r="R44" s="196">
        <v>0.67</v>
      </c>
      <c r="S44" s="196">
        <v>0.42</v>
      </c>
      <c r="T44" s="196">
        <v>0</v>
      </c>
      <c r="U44" s="196">
        <v>2.14</v>
      </c>
      <c r="V44" s="196">
        <v>0.28999999999999998</v>
      </c>
      <c r="W44" s="196">
        <v>0.55000000000000004</v>
      </c>
      <c r="X44" s="196">
        <v>2.33</v>
      </c>
      <c r="Y44" s="196">
        <v>0</v>
      </c>
      <c r="Z44" s="196">
        <v>4.4000000000000004</v>
      </c>
      <c r="AA44" s="196">
        <v>0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-8.07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19.600000000000001</v>
      </c>
      <c r="AS44" s="196">
        <v>31.15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18.34</v>
      </c>
      <c r="L45" s="196">
        <v>0.35</v>
      </c>
      <c r="M45" s="196">
        <v>2.29</v>
      </c>
      <c r="N45" s="196">
        <v>0.94</v>
      </c>
      <c r="O45" s="196">
        <v>2.64</v>
      </c>
      <c r="P45" s="196">
        <v>0.89</v>
      </c>
      <c r="Q45" s="196">
        <v>0.17</v>
      </c>
      <c r="R45" s="196">
        <v>0.67</v>
      </c>
      <c r="S45" s="196">
        <v>0.42</v>
      </c>
      <c r="T45" s="196">
        <v>0</v>
      </c>
      <c r="U45" s="196">
        <v>2.14</v>
      </c>
      <c r="V45" s="196">
        <v>0.28999999999999998</v>
      </c>
      <c r="W45" s="196">
        <v>0.55000000000000004</v>
      </c>
      <c r="X45" s="196">
        <v>2.33</v>
      </c>
      <c r="Y45" s="196">
        <v>0</v>
      </c>
      <c r="Z45" s="196">
        <v>4.4000000000000004</v>
      </c>
      <c r="AA45" s="196">
        <v>0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-12.01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19.600000000000001</v>
      </c>
      <c r="AS45" s="196">
        <v>31.15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18.34</v>
      </c>
      <c r="L46" s="196">
        <v>0.35</v>
      </c>
      <c r="M46" s="196">
        <v>2.29</v>
      </c>
      <c r="N46" s="196">
        <v>0.94</v>
      </c>
      <c r="O46" s="196">
        <v>2.64</v>
      </c>
      <c r="P46" s="196">
        <v>0.89</v>
      </c>
      <c r="Q46" s="196">
        <v>0.17</v>
      </c>
      <c r="R46" s="196">
        <v>0.67</v>
      </c>
      <c r="S46" s="196">
        <v>0.42</v>
      </c>
      <c r="T46" s="196">
        <v>0</v>
      </c>
      <c r="U46" s="196">
        <v>2.14</v>
      </c>
      <c r="V46" s="196">
        <v>0.28999999999999998</v>
      </c>
      <c r="W46" s="196">
        <v>0.55000000000000004</v>
      </c>
      <c r="X46" s="196">
        <v>2.33</v>
      </c>
      <c r="Y46" s="196">
        <v>0</v>
      </c>
      <c r="Z46" s="196">
        <v>4.4000000000000004</v>
      </c>
      <c r="AA46" s="196">
        <v>0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-12.01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19.600000000000001</v>
      </c>
      <c r="AS46" s="196">
        <v>31.15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18.34</v>
      </c>
      <c r="L47" s="196">
        <v>0.35</v>
      </c>
      <c r="M47" s="196">
        <v>2.29</v>
      </c>
      <c r="N47" s="196">
        <v>0.94</v>
      </c>
      <c r="O47" s="196">
        <v>2.64</v>
      </c>
      <c r="P47" s="196">
        <v>0.89</v>
      </c>
      <c r="Q47" s="196">
        <v>0.17</v>
      </c>
      <c r="R47" s="196">
        <v>0.67</v>
      </c>
      <c r="S47" s="196">
        <v>0.42</v>
      </c>
      <c r="T47" s="196">
        <v>0</v>
      </c>
      <c r="U47" s="196">
        <v>2.14</v>
      </c>
      <c r="V47" s="196">
        <v>0.28999999999999998</v>
      </c>
      <c r="W47" s="196">
        <v>0.55000000000000004</v>
      </c>
      <c r="X47" s="196">
        <v>2.33</v>
      </c>
      <c r="Y47" s="196">
        <v>0</v>
      </c>
      <c r="Z47" s="196">
        <v>4.4000000000000004</v>
      </c>
      <c r="AA47" s="196">
        <v>0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-12.01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19.600000000000001</v>
      </c>
      <c r="AS47" s="196">
        <v>31.15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18.34</v>
      </c>
      <c r="L48" s="196">
        <v>0.35</v>
      </c>
      <c r="M48" s="196">
        <v>2.29</v>
      </c>
      <c r="N48" s="196">
        <v>0.94</v>
      </c>
      <c r="O48" s="196">
        <v>2.64</v>
      </c>
      <c r="P48" s="196">
        <v>0.89</v>
      </c>
      <c r="Q48" s="196">
        <v>0.17</v>
      </c>
      <c r="R48" s="196">
        <v>0.67</v>
      </c>
      <c r="S48" s="196">
        <v>0.42</v>
      </c>
      <c r="T48" s="196">
        <v>0</v>
      </c>
      <c r="U48" s="196">
        <v>2.14</v>
      </c>
      <c r="V48" s="196">
        <v>0.28999999999999998</v>
      </c>
      <c r="W48" s="196">
        <v>0.55000000000000004</v>
      </c>
      <c r="X48" s="196">
        <v>2.33</v>
      </c>
      <c r="Y48" s="196">
        <v>0</v>
      </c>
      <c r="Z48" s="196">
        <v>4.4000000000000004</v>
      </c>
      <c r="AA48" s="196">
        <v>0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-12.01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19.600000000000001</v>
      </c>
      <c r="AS48" s="196">
        <v>31.15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18.350000000000001</v>
      </c>
      <c r="L49" s="196">
        <v>0.35</v>
      </c>
      <c r="M49" s="196">
        <v>2.29</v>
      </c>
      <c r="N49" s="196">
        <v>0.94</v>
      </c>
      <c r="O49" s="196">
        <v>2.64</v>
      </c>
      <c r="P49" s="196">
        <v>0.89</v>
      </c>
      <c r="Q49" s="196">
        <v>0.17</v>
      </c>
      <c r="R49" s="196">
        <v>0.67</v>
      </c>
      <c r="S49" s="196">
        <v>0.42</v>
      </c>
      <c r="T49" s="196">
        <v>0</v>
      </c>
      <c r="U49" s="196">
        <v>2.14</v>
      </c>
      <c r="V49" s="196">
        <v>0.28000000000000003</v>
      </c>
      <c r="W49" s="196">
        <v>0.55000000000000004</v>
      </c>
      <c r="X49" s="196">
        <v>2.33</v>
      </c>
      <c r="Y49" s="196">
        <v>0</v>
      </c>
      <c r="Z49" s="196">
        <v>4.4000000000000004</v>
      </c>
      <c r="AA49" s="196">
        <v>0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-12.01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19.420000000000002</v>
      </c>
      <c r="AS49" s="196">
        <v>31.15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18.34</v>
      </c>
      <c r="L50" s="196">
        <v>0.35</v>
      </c>
      <c r="M50" s="196">
        <v>2.29</v>
      </c>
      <c r="N50" s="196">
        <v>0.94</v>
      </c>
      <c r="O50" s="196">
        <v>2.64</v>
      </c>
      <c r="P50" s="196">
        <v>0.89</v>
      </c>
      <c r="Q50" s="196">
        <v>0.17</v>
      </c>
      <c r="R50" s="196">
        <v>0.67</v>
      </c>
      <c r="S50" s="196">
        <v>0.42</v>
      </c>
      <c r="T50" s="196">
        <v>0</v>
      </c>
      <c r="U50" s="196">
        <v>2.14</v>
      </c>
      <c r="V50" s="196">
        <v>0.28000000000000003</v>
      </c>
      <c r="W50" s="196">
        <v>0.55000000000000004</v>
      </c>
      <c r="X50" s="196">
        <v>2.33</v>
      </c>
      <c r="Y50" s="196">
        <v>0</v>
      </c>
      <c r="Z50" s="196">
        <v>4.4000000000000004</v>
      </c>
      <c r="AA50" s="196">
        <v>0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-15.95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19.420000000000002</v>
      </c>
      <c r="AS50" s="196">
        <v>31.15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18.34</v>
      </c>
      <c r="L51" s="196">
        <v>0.35</v>
      </c>
      <c r="M51" s="196">
        <v>2.29</v>
      </c>
      <c r="N51" s="196">
        <v>0.94</v>
      </c>
      <c r="O51" s="196">
        <v>2.64</v>
      </c>
      <c r="P51" s="196">
        <v>0.89</v>
      </c>
      <c r="Q51" s="196">
        <v>0.17</v>
      </c>
      <c r="R51" s="196">
        <v>0.67</v>
      </c>
      <c r="S51" s="196">
        <v>0.42</v>
      </c>
      <c r="T51" s="196">
        <v>0</v>
      </c>
      <c r="U51" s="196">
        <v>2.14</v>
      </c>
      <c r="V51" s="196">
        <v>0.28000000000000003</v>
      </c>
      <c r="W51" s="196">
        <v>0.55000000000000004</v>
      </c>
      <c r="X51" s="196">
        <v>2.33</v>
      </c>
      <c r="Y51" s="196">
        <v>0</v>
      </c>
      <c r="Z51" s="196">
        <v>4.4000000000000004</v>
      </c>
      <c r="AA51" s="196">
        <v>0</v>
      </c>
      <c r="AB51" s="196">
        <v>0</v>
      </c>
      <c r="AC51" s="196">
        <v>1.33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19.420000000000002</v>
      </c>
      <c r="AS51" s="196">
        <v>31.15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18.34</v>
      </c>
      <c r="L52" s="196">
        <v>0.35</v>
      </c>
      <c r="M52" s="196">
        <v>2.29</v>
      </c>
      <c r="N52" s="196">
        <v>0.94</v>
      </c>
      <c r="O52" s="196">
        <v>2.64</v>
      </c>
      <c r="P52" s="196">
        <v>0.89</v>
      </c>
      <c r="Q52" s="196">
        <v>0.17</v>
      </c>
      <c r="R52" s="196">
        <v>0.67</v>
      </c>
      <c r="S52" s="196">
        <v>0.42</v>
      </c>
      <c r="T52" s="196">
        <v>0</v>
      </c>
      <c r="U52" s="196">
        <v>2.14</v>
      </c>
      <c r="V52" s="196">
        <v>0.28000000000000003</v>
      </c>
      <c r="W52" s="196">
        <v>0.55000000000000004</v>
      </c>
      <c r="X52" s="196">
        <v>2.33</v>
      </c>
      <c r="Y52" s="196">
        <v>0</v>
      </c>
      <c r="Z52" s="196">
        <v>4.4000000000000004</v>
      </c>
      <c r="AA52" s="196">
        <v>0</v>
      </c>
      <c r="AB52" s="196">
        <v>0</v>
      </c>
      <c r="AC52" s="196">
        <v>1.33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19.420000000000002</v>
      </c>
      <c r="AS52" s="196">
        <v>31.15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18.34</v>
      </c>
      <c r="L53" s="196">
        <v>0.35</v>
      </c>
      <c r="M53" s="196">
        <v>2.29</v>
      </c>
      <c r="N53" s="196">
        <v>0.94</v>
      </c>
      <c r="O53" s="196">
        <v>2.64</v>
      </c>
      <c r="P53" s="196">
        <v>0.89</v>
      </c>
      <c r="Q53" s="196">
        <v>0.17</v>
      </c>
      <c r="R53" s="196">
        <v>0.67</v>
      </c>
      <c r="S53" s="196">
        <v>0.42</v>
      </c>
      <c r="T53" s="196">
        <v>0</v>
      </c>
      <c r="U53" s="196">
        <v>2.14</v>
      </c>
      <c r="V53" s="196">
        <v>0.28000000000000003</v>
      </c>
      <c r="W53" s="196">
        <v>0.55000000000000004</v>
      </c>
      <c r="X53" s="196">
        <v>2.33</v>
      </c>
      <c r="Y53" s="196">
        <v>0</v>
      </c>
      <c r="Z53" s="196">
        <v>4.4000000000000004</v>
      </c>
      <c r="AA53" s="196">
        <v>0</v>
      </c>
      <c r="AB53" s="196">
        <v>0</v>
      </c>
      <c r="AC53" s="196">
        <v>1.33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19.420000000000002</v>
      </c>
      <c r="AS53" s="196">
        <v>31.15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18.34</v>
      </c>
      <c r="L54" s="196">
        <v>0.35</v>
      </c>
      <c r="M54" s="196">
        <v>2.29</v>
      </c>
      <c r="N54" s="196">
        <v>0.94</v>
      </c>
      <c r="O54" s="196">
        <v>2.64</v>
      </c>
      <c r="P54" s="196">
        <v>0.89</v>
      </c>
      <c r="Q54" s="196">
        <v>0.17</v>
      </c>
      <c r="R54" s="196">
        <v>0.67</v>
      </c>
      <c r="S54" s="196">
        <v>0.42</v>
      </c>
      <c r="T54" s="196">
        <v>0</v>
      </c>
      <c r="U54" s="196">
        <v>2.14</v>
      </c>
      <c r="V54" s="196">
        <v>0.28999999999999998</v>
      </c>
      <c r="W54" s="196">
        <v>0.55000000000000004</v>
      </c>
      <c r="X54" s="196">
        <v>2.33</v>
      </c>
      <c r="Y54" s="196">
        <v>0</v>
      </c>
      <c r="Z54" s="196">
        <v>4.4000000000000004</v>
      </c>
      <c r="AA54" s="196">
        <v>0</v>
      </c>
      <c r="AB54" s="196">
        <v>0</v>
      </c>
      <c r="AC54" s="196">
        <v>1.33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19.420000000000002</v>
      </c>
      <c r="AS54" s="196">
        <v>31.15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18.350000000000001</v>
      </c>
      <c r="L55" s="196">
        <v>0.35</v>
      </c>
      <c r="M55" s="196">
        <v>2.29</v>
      </c>
      <c r="N55" s="196">
        <v>0.94</v>
      </c>
      <c r="O55" s="196">
        <v>2.64</v>
      </c>
      <c r="P55" s="196">
        <v>0.89</v>
      </c>
      <c r="Q55" s="196">
        <v>0.17</v>
      </c>
      <c r="R55" s="196">
        <v>0.67</v>
      </c>
      <c r="S55" s="196">
        <v>0.41</v>
      </c>
      <c r="T55" s="196">
        <v>0</v>
      </c>
      <c r="U55" s="196">
        <v>2.14</v>
      </c>
      <c r="V55" s="196">
        <v>0.28999999999999998</v>
      </c>
      <c r="W55" s="196">
        <v>0.55000000000000004</v>
      </c>
      <c r="X55" s="196">
        <v>2.33</v>
      </c>
      <c r="Y55" s="196">
        <v>0</v>
      </c>
      <c r="Z55" s="196">
        <v>4.4000000000000004</v>
      </c>
      <c r="AA55" s="196">
        <v>0</v>
      </c>
      <c r="AB55" s="196">
        <v>0</v>
      </c>
      <c r="AC55" s="196">
        <v>1.33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19.420000000000002</v>
      </c>
      <c r="AS55" s="196">
        <v>31.15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18.350000000000001</v>
      </c>
      <c r="L56" s="196">
        <v>0.35</v>
      </c>
      <c r="M56" s="196">
        <v>2.29</v>
      </c>
      <c r="N56" s="196">
        <v>0.94</v>
      </c>
      <c r="O56" s="196">
        <v>2.64</v>
      </c>
      <c r="P56" s="196">
        <v>0.89</v>
      </c>
      <c r="Q56" s="196">
        <v>0.17</v>
      </c>
      <c r="R56" s="196">
        <v>0.67</v>
      </c>
      <c r="S56" s="196">
        <v>0.41</v>
      </c>
      <c r="T56" s="196">
        <v>0</v>
      </c>
      <c r="U56" s="196">
        <v>2.14</v>
      </c>
      <c r="V56" s="196">
        <v>0.28999999999999998</v>
      </c>
      <c r="W56" s="196">
        <v>0.55000000000000004</v>
      </c>
      <c r="X56" s="196">
        <v>2.33</v>
      </c>
      <c r="Y56" s="196">
        <v>0</v>
      </c>
      <c r="Z56" s="196">
        <v>4.4000000000000004</v>
      </c>
      <c r="AA56" s="196">
        <v>0</v>
      </c>
      <c r="AB56" s="196">
        <v>0</v>
      </c>
      <c r="AC56" s="196">
        <v>1.33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19.420000000000002</v>
      </c>
      <c r="AS56" s="196">
        <v>31.15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18.350000000000001</v>
      </c>
      <c r="L57" s="196">
        <v>0.35</v>
      </c>
      <c r="M57" s="196">
        <v>2.29</v>
      </c>
      <c r="N57" s="196">
        <v>0.94</v>
      </c>
      <c r="O57" s="196">
        <v>2.64</v>
      </c>
      <c r="P57" s="196">
        <v>0.89</v>
      </c>
      <c r="Q57" s="196">
        <v>0.17</v>
      </c>
      <c r="R57" s="196">
        <v>0.67</v>
      </c>
      <c r="S57" s="196">
        <v>0.41</v>
      </c>
      <c r="T57" s="196">
        <v>0</v>
      </c>
      <c r="U57" s="196">
        <v>2.14</v>
      </c>
      <c r="V57" s="196">
        <v>0.28999999999999998</v>
      </c>
      <c r="W57" s="196">
        <v>0.55000000000000004</v>
      </c>
      <c r="X57" s="196">
        <v>2.33</v>
      </c>
      <c r="Y57" s="196">
        <v>0</v>
      </c>
      <c r="Z57" s="196">
        <v>4.4000000000000004</v>
      </c>
      <c r="AA57" s="196">
        <v>0</v>
      </c>
      <c r="AB57" s="196">
        <v>0</v>
      </c>
      <c r="AC57" s="196">
        <v>1.33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17.36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19.420000000000002</v>
      </c>
      <c r="AS57" s="196">
        <v>31.15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18.350000000000001</v>
      </c>
      <c r="L58" s="196">
        <v>0.35</v>
      </c>
      <c r="M58" s="196">
        <v>2.29</v>
      </c>
      <c r="N58" s="196">
        <v>0.94</v>
      </c>
      <c r="O58" s="196">
        <v>2.64</v>
      </c>
      <c r="P58" s="196">
        <v>0.89</v>
      </c>
      <c r="Q58" s="196">
        <v>0.17</v>
      </c>
      <c r="R58" s="196">
        <v>0.67</v>
      </c>
      <c r="S58" s="196">
        <v>0.41</v>
      </c>
      <c r="T58" s="196">
        <v>0</v>
      </c>
      <c r="U58" s="196">
        <v>2.14</v>
      </c>
      <c r="V58" s="196">
        <v>0.28999999999999998</v>
      </c>
      <c r="W58" s="196">
        <v>0.55000000000000004</v>
      </c>
      <c r="X58" s="196">
        <v>2.33</v>
      </c>
      <c r="Y58" s="196">
        <v>0</v>
      </c>
      <c r="Z58" s="196">
        <v>4.4000000000000004</v>
      </c>
      <c r="AA58" s="196">
        <v>0</v>
      </c>
      <c r="AB58" s="196">
        <v>0</v>
      </c>
      <c r="AC58" s="196">
        <v>1.33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17.36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19.420000000000002</v>
      </c>
      <c r="AS58" s="196">
        <v>31.15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18.350000000000001</v>
      </c>
      <c r="L59" s="196">
        <v>0.35</v>
      </c>
      <c r="M59" s="196">
        <v>2.29</v>
      </c>
      <c r="N59" s="196">
        <v>0.94</v>
      </c>
      <c r="O59" s="196">
        <v>2.64</v>
      </c>
      <c r="P59" s="196">
        <v>0.89</v>
      </c>
      <c r="Q59" s="196">
        <v>0.17</v>
      </c>
      <c r="R59" s="196">
        <v>0.67</v>
      </c>
      <c r="S59" s="196">
        <v>0.41</v>
      </c>
      <c r="T59" s="196">
        <v>0</v>
      </c>
      <c r="U59" s="196">
        <v>2.14</v>
      </c>
      <c r="V59" s="196">
        <v>0.28999999999999998</v>
      </c>
      <c r="W59" s="196">
        <v>0.55000000000000004</v>
      </c>
      <c r="X59" s="196">
        <v>2.33</v>
      </c>
      <c r="Y59" s="196">
        <v>0</v>
      </c>
      <c r="Z59" s="196">
        <v>4.4000000000000004</v>
      </c>
      <c r="AA59" s="196">
        <v>0</v>
      </c>
      <c r="AB59" s="196">
        <v>0</v>
      </c>
      <c r="AC59" s="196">
        <v>1.77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17.36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19.420000000000002</v>
      </c>
      <c r="AS59" s="196">
        <v>31.15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18.350000000000001</v>
      </c>
      <c r="L60" s="196">
        <v>0.35</v>
      </c>
      <c r="M60" s="196">
        <v>2.29</v>
      </c>
      <c r="N60" s="196">
        <v>0.94</v>
      </c>
      <c r="O60" s="196">
        <v>2.64</v>
      </c>
      <c r="P60" s="196">
        <v>0.89</v>
      </c>
      <c r="Q60" s="196">
        <v>0.17</v>
      </c>
      <c r="R60" s="196">
        <v>0.67</v>
      </c>
      <c r="S60" s="196">
        <v>0.41</v>
      </c>
      <c r="T60" s="196">
        <v>0</v>
      </c>
      <c r="U60" s="196">
        <v>2.14</v>
      </c>
      <c r="V60" s="196">
        <v>0.28999999999999998</v>
      </c>
      <c r="W60" s="196">
        <v>0.55000000000000004</v>
      </c>
      <c r="X60" s="196">
        <v>2.33</v>
      </c>
      <c r="Y60" s="196">
        <v>0</v>
      </c>
      <c r="Z60" s="196">
        <v>4.4000000000000004</v>
      </c>
      <c r="AA60" s="196">
        <v>0</v>
      </c>
      <c r="AB60" s="196">
        <v>0</v>
      </c>
      <c r="AC60" s="196">
        <v>1.77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17.36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19.420000000000002</v>
      </c>
      <c r="AS60" s="196">
        <v>31.15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18.350000000000001</v>
      </c>
      <c r="L61" s="196">
        <v>0.35</v>
      </c>
      <c r="M61" s="196">
        <v>2.29</v>
      </c>
      <c r="N61" s="196">
        <v>0.94</v>
      </c>
      <c r="O61" s="196">
        <v>2.64</v>
      </c>
      <c r="P61" s="196">
        <v>0.89</v>
      </c>
      <c r="Q61" s="196">
        <v>0.17</v>
      </c>
      <c r="R61" s="196">
        <v>0.67</v>
      </c>
      <c r="S61" s="196">
        <v>0.41</v>
      </c>
      <c r="T61" s="196">
        <v>0</v>
      </c>
      <c r="U61" s="196">
        <v>2.14</v>
      </c>
      <c r="V61" s="196">
        <v>0.28999999999999998</v>
      </c>
      <c r="W61" s="196">
        <v>0.55000000000000004</v>
      </c>
      <c r="X61" s="196">
        <v>2.33</v>
      </c>
      <c r="Y61" s="196">
        <v>0</v>
      </c>
      <c r="Z61" s="196">
        <v>4.4000000000000004</v>
      </c>
      <c r="AA61" s="196">
        <v>0</v>
      </c>
      <c r="AB61" s="196">
        <v>0</v>
      </c>
      <c r="AC61" s="196">
        <v>1.77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17.36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19.420000000000002</v>
      </c>
      <c r="AS61" s="196">
        <v>31.39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18.350000000000001</v>
      </c>
      <c r="L62" s="196">
        <v>0.35</v>
      </c>
      <c r="M62" s="196">
        <v>2.29</v>
      </c>
      <c r="N62" s="196">
        <v>0.94</v>
      </c>
      <c r="O62" s="196">
        <v>2.64</v>
      </c>
      <c r="P62" s="196">
        <v>0.89</v>
      </c>
      <c r="Q62" s="196">
        <v>0.17</v>
      </c>
      <c r="R62" s="196">
        <v>0.67</v>
      </c>
      <c r="S62" s="196">
        <v>0.41</v>
      </c>
      <c r="T62" s="196">
        <v>0</v>
      </c>
      <c r="U62" s="196">
        <v>2.14</v>
      </c>
      <c r="V62" s="196">
        <v>0.28999999999999998</v>
      </c>
      <c r="W62" s="196">
        <v>0.55000000000000004</v>
      </c>
      <c r="X62" s="196">
        <v>2.33</v>
      </c>
      <c r="Y62" s="196">
        <v>0</v>
      </c>
      <c r="Z62" s="196">
        <v>4.4000000000000004</v>
      </c>
      <c r="AA62" s="196">
        <v>0</v>
      </c>
      <c r="AB62" s="196">
        <v>0</v>
      </c>
      <c r="AC62" s="196">
        <v>1.77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17.36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19.420000000000002</v>
      </c>
      <c r="AS62" s="196">
        <v>31.39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18.350000000000001</v>
      </c>
      <c r="L63" s="196">
        <v>0.35</v>
      </c>
      <c r="M63" s="196">
        <v>2.29</v>
      </c>
      <c r="N63" s="196">
        <v>0.94</v>
      </c>
      <c r="O63" s="196">
        <v>2.64</v>
      </c>
      <c r="P63" s="196">
        <v>0.89</v>
      </c>
      <c r="Q63" s="196">
        <v>0.17</v>
      </c>
      <c r="R63" s="196">
        <v>0.67</v>
      </c>
      <c r="S63" s="196">
        <v>0.41</v>
      </c>
      <c r="T63" s="196">
        <v>0</v>
      </c>
      <c r="U63" s="196">
        <v>2.14</v>
      </c>
      <c r="V63" s="196">
        <v>0.28999999999999998</v>
      </c>
      <c r="W63" s="196">
        <v>0.55000000000000004</v>
      </c>
      <c r="X63" s="196">
        <v>2.33</v>
      </c>
      <c r="Y63" s="196">
        <v>0</v>
      </c>
      <c r="Z63" s="196">
        <v>4.4000000000000004</v>
      </c>
      <c r="AA63" s="196">
        <v>0</v>
      </c>
      <c r="AB63" s="196">
        <v>0</v>
      </c>
      <c r="AC63" s="196">
        <v>1.77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17.36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19.420000000000002</v>
      </c>
      <c r="AS63" s="196">
        <v>31.39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18.350000000000001</v>
      </c>
      <c r="L64" s="196">
        <v>0.35</v>
      </c>
      <c r="M64" s="196">
        <v>2.29</v>
      </c>
      <c r="N64" s="196">
        <v>0.94</v>
      </c>
      <c r="O64" s="196">
        <v>2.64</v>
      </c>
      <c r="P64" s="196">
        <v>0.89</v>
      </c>
      <c r="Q64" s="196">
        <v>0.17</v>
      </c>
      <c r="R64" s="196">
        <v>0.67</v>
      </c>
      <c r="S64" s="196">
        <v>0.41</v>
      </c>
      <c r="T64" s="196">
        <v>0</v>
      </c>
      <c r="U64" s="196">
        <v>2.14</v>
      </c>
      <c r="V64" s="196">
        <v>0.28999999999999998</v>
      </c>
      <c r="W64" s="196">
        <v>0.55000000000000004</v>
      </c>
      <c r="X64" s="196">
        <v>2.33</v>
      </c>
      <c r="Y64" s="196">
        <v>0</v>
      </c>
      <c r="Z64" s="196">
        <v>4.4000000000000004</v>
      </c>
      <c r="AA64" s="196">
        <v>0</v>
      </c>
      <c r="AB64" s="196">
        <v>0</v>
      </c>
      <c r="AC64" s="196">
        <v>1.77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17.36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19.420000000000002</v>
      </c>
      <c r="AS64" s="196">
        <v>31.39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18.350000000000001</v>
      </c>
      <c r="L65" s="196">
        <v>0.35</v>
      </c>
      <c r="M65" s="196">
        <v>2.29</v>
      </c>
      <c r="N65" s="196">
        <v>0.94</v>
      </c>
      <c r="O65" s="196">
        <v>2.64</v>
      </c>
      <c r="P65" s="196">
        <v>0.89</v>
      </c>
      <c r="Q65" s="196">
        <v>0.17</v>
      </c>
      <c r="R65" s="196">
        <v>0.67</v>
      </c>
      <c r="S65" s="196">
        <v>0.41</v>
      </c>
      <c r="T65" s="196">
        <v>0</v>
      </c>
      <c r="U65" s="196">
        <v>2.14</v>
      </c>
      <c r="V65" s="196">
        <v>0.28999999999999998</v>
      </c>
      <c r="W65" s="196">
        <v>0.55000000000000004</v>
      </c>
      <c r="X65" s="196">
        <v>2.33</v>
      </c>
      <c r="Y65" s="196">
        <v>0</v>
      </c>
      <c r="Z65" s="196">
        <v>4.4000000000000004</v>
      </c>
      <c r="AA65" s="196">
        <v>0</v>
      </c>
      <c r="AB65" s="196">
        <v>0</v>
      </c>
      <c r="AC65" s="196">
        <v>1.77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17.36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19.420000000000002</v>
      </c>
      <c r="AS65" s="196">
        <v>31.39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18.350000000000001</v>
      </c>
      <c r="L66" s="196">
        <v>0.35</v>
      </c>
      <c r="M66" s="196">
        <v>2.29</v>
      </c>
      <c r="N66" s="196">
        <v>0.94</v>
      </c>
      <c r="O66" s="196">
        <v>2.64</v>
      </c>
      <c r="P66" s="196">
        <v>0.89</v>
      </c>
      <c r="Q66" s="196">
        <v>0.17</v>
      </c>
      <c r="R66" s="196">
        <v>0.67</v>
      </c>
      <c r="S66" s="196">
        <v>0.41</v>
      </c>
      <c r="T66" s="196">
        <v>0</v>
      </c>
      <c r="U66" s="196">
        <v>2.14</v>
      </c>
      <c r="V66" s="196">
        <v>0.28999999999999998</v>
      </c>
      <c r="W66" s="196">
        <v>0.55000000000000004</v>
      </c>
      <c r="X66" s="196">
        <v>2.33</v>
      </c>
      <c r="Y66" s="196">
        <v>0</v>
      </c>
      <c r="Z66" s="196">
        <v>4.4000000000000004</v>
      </c>
      <c r="AA66" s="196">
        <v>0</v>
      </c>
      <c r="AB66" s="196">
        <v>0</v>
      </c>
      <c r="AC66" s="196">
        <v>1.77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19.420000000000002</v>
      </c>
      <c r="AS66" s="196">
        <v>31.39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18.350000000000001</v>
      </c>
      <c r="L67" s="196">
        <v>0.35</v>
      </c>
      <c r="M67" s="196">
        <v>2.29</v>
      </c>
      <c r="N67" s="196">
        <v>0.94</v>
      </c>
      <c r="O67" s="196">
        <v>2.64</v>
      </c>
      <c r="P67" s="196">
        <v>0.89</v>
      </c>
      <c r="Q67" s="196">
        <v>0.17</v>
      </c>
      <c r="R67" s="196">
        <v>0.67</v>
      </c>
      <c r="S67" s="196">
        <v>0.41</v>
      </c>
      <c r="T67" s="196">
        <v>0</v>
      </c>
      <c r="U67" s="196">
        <v>2.14</v>
      </c>
      <c r="V67" s="196">
        <v>0.28999999999999998</v>
      </c>
      <c r="W67" s="196">
        <v>0.55000000000000004</v>
      </c>
      <c r="X67" s="196">
        <v>2.33</v>
      </c>
      <c r="Y67" s="196">
        <v>0</v>
      </c>
      <c r="Z67" s="196">
        <v>4.4000000000000004</v>
      </c>
      <c r="AA67" s="196">
        <v>0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19.420000000000002</v>
      </c>
      <c r="AS67" s="196">
        <v>31.39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18.34</v>
      </c>
      <c r="L68" s="196">
        <v>0.41</v>
      </c>
      <c r="M68" s="196">
        <v>2.29</v>
      </c>
      <c r="N68" s="196">
        <v>0.94</v>
      </c>
      <c r="O68" s="196">
        <v>2.64</v>
      </c>
      <c r="P68" s="196">
        <v>0.89</v>
      </c>
      <c r="Q68" s="196">
        <v>0.17</v>
      </c>
      <c r="R68" s="196">
        <v>0.67</v>
      </c>
      <c r="S68" s="196">
        <v>0.42</v>
      </c>
      <c r="T68" s="196">
        <v>0</v>
      </c>
      <c r="U68" s="196">
        <v>2.14</v>
      </c>
      <c r="V68" s="196">
        <v>0.28999999999999998</v>
      </c>
      <c r="W68" s="196">
        <v>0.55000000000000004</v>
      </c>
      <c r="X68" s="196">
        <v>2.33</v>
      </c>
      <c r="Y68" s="196">
        <v>0</v>
      </c>
      <c r="Z68" s="196">
        <v>4.4000000000000004</v>
      </c>
      <c r="AA68" s="196">
        <v>0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19.420000000000002</v>
      </c>
      <c r="AS68" s="196">
        <v>31.39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18.34</v>
      </c>
      <c r="L69" s="196">
        <v>0.35</v>
      </c>
      <c r="M69" s="196">
        <v>2.29</v>
      </c>
      <c r="N69" s="196">
        <v>0.94</v>
      </c>
      <c r="O69" s="196">
        <v>2.64</v>
      </c>
      <c r="P69" s="196">
        <v>0.89</v>
      </c>
      <c r="Q69" s="196">
        <v>0.17</v>
      </c>
      <c r="R69" s="196">
        <v>0.67</v>
      </c>
      <c r="S69" s="196">
        <v>0.42</v>
      </c>
      <c r="T69" s="196">
        <v>0</v>
      </c>
      <c r="U69" s="196">
        <v>2.14</v>
      </c>
      <c r="V69" s="196">
        <v>0.28999999999999998</v>
      </c>
      <c r="W69" s="196">
        <v>0.55000000000000004</v>
      </c>
      <c r="X69" s="196">
        <v>2.33</v>
      </c>
      <c r="Y69" s="196">
        <v>0</v>
      </c>
      <c r="Z69" s="196">
        <v>4.4000000000000004</v>
      </c>
      <c r="AA69" s="196">
        <v>0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31.12</v>
      </c>
      <c r="AI69" s="196">
        <v>21.22</v>
      </c>
      <c r="AJ69" s="196">
        <v>0</v>
      </c>
      <c r="AK69" s="196">
        <v>-39.57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19.420000000000002</v>
      </c>
      <c r="AS69" s="196">
        <v>31.39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18.34</v>
      </c>
      <c r="L70" s="196">
        <v>0.35</v>
      </c>
      <c r="M70" s="196">
        <v>2.29</v>
      </c>
      <c r="N70" s="196">
        <v>0.94</v>
      </c>
      <c r="O70" s="196">
        <v>2.64</v>
      </c>
      <c r="P70" s="196">
        <v>0.89</v>
      </c>
      <c r="Q70" s="196">
        <v>0.17</v>
      </c>
      <c r="R70" s="196">
        <v>0.67</v>
      </c>
      <c r="S70" s="196">
        <v>0.42</v>
      </c>
      <c r="T70" s="196">
        <v>0</v>
      </c>
      <c r="U70" s="196">
        <v>2.14</v>
      </c>
      <c r="V70" s="196">
        <v>0.28999999999999998</v>
      </c>
      <c r="W70" s="196">
        <v>0.55000000000000004</v>
      </c>
      <c r="X70" s="196">
        <v>2.33</v>
      </c>
      <c r="Y70" s="196">
        <v>0</v>
      </c>
      <c r="Z70" s="196">
        <v>4.4000000000000004</v>
      </c>
      <c r="AA70" s="196">
        <v>0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31.12</v>
      </c>
      <c r="AI70" s="196">
        <v>21.22</v>
      </c>
      <c r="AJ70" s="196">
        <v>0</v>
      </c>
      <c r="AK70" s="196">
        <v>-39.57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19.420000000000002</v>
      </c>
      <c r="AS70" s="196">
        <v>31.39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18.34</v>
      </c>
      <c r="L71" s="196">
        <v>0.35</v>
      </c>
      <c r="M71" s="196">
        <v>2.29</v>
      </c>
      <c r="N71" s="196">
        <v>0.94</v>
      </c>
      <c r="O71" s="196">
        <v>2.64</v>
      </c>
      <c r="P71" s="196">
        <v>0.89</v>
      </c>
      <c r="Q71" s="196">
        <v>0.17</v>
      </c>
      <c r="R71" s="196">
        <v>0.67</v>
      </c>
      <c r="S71" s="196">
        <v>0.42</v>
      </c>
      <c r="T71" s="196">
        <v>0</v>
      </c>
      <c r="U71" s="196">
        <v>2.14</v>
      </c>
      <c r="V71" s="196">
        <v>0.28999999999999998</v>
      </c>
      <c r="W71" s="196">
        <v>0.55000000000000004</v>
      </c>
      <c r="X71" s="196">
        <v>2.33</v>
      </c>
      <c r="Y71" s="196">
        <v>0</v>
      </c>
      <c r="Z71" s="196">
        <v>4.4000000000000004</v>
      </c>
      <c r="AA71" s="196">
        <v>0</v>
      </c>
      <c r="AB71" s="196">
        <v>0</v>
      </c>
      <c r="AC71" s="196">
        <v>1.33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31.12</v>
      </c>
      <c r="AI71" s="196">
        <v>21.22</v>
      </c>
      <c r="AJ71" s="196">
        <v>0</v>
      </c>
      <c r="AK71" s="196">
        <v>-39.57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19.420000000000002</v>
      </c>
      <c r="AS71" s="196">
        <v>31.39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18.34</v>
      </c>
      <c r="L72" s="196">
        <v>0.35</v>
      </c>
      <c r="M72" s="196">
        <v>2.29</v>
      </c>
      <c r="N72" s="196">
        <v>0.94</v>
      </c>
      <c r="O72" s="196">
        <v>2.64</v>
      </c>
      <c r="P72" s="196">
        <v>0.89</v>
      </c>
      <c r="Q72" s="196">
        <v>0.17</v>
      </c>
      <c r="R72" s="196">
        <v>0.67</v>
      </c>
      <c r="S72" s="196">
        <v>0.42</v>
      </c>
      <c r="T72" s="196">
        <v>0</v>
      </c>
      <c r="U72" s="196">
        <v>2.14</v>
      </c>
      <c r="V72" s="196">
        <v>0.28999999999999998</v>
      </c>
      <c r="W72" s="196">
        <v>0.55000000000000004</v>
      </c>
      <c r="X72" s="196">
        <v>2.33</v>
      </c>
      <c r="Y72" s="196">
        <v>0</v>
      </c>
      <c r="Z72" s="196">
        <v>4.4000000000000004</v>
      </c>
      <c r="AA72" s="196">
        <v>0</v>
      </c>
      <c r="AB72" s="196">
        <v>0</v>
      </c>
      <c r="AC72" s="196">
        <v>1.33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31.12</v>
      </c>
      <c r="AI72" s="196">
        <v>21.22</v>
      </c>
      <c r="AJ72" s="196">
        <v>0</v>
      </c>
      <c r="AK72" s="196">
        <v>-39.57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19.420000000000002</v>
      </c>
      <c r="AS72" s="196">
        <v>31.39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18.34</v>
      </c>
      <c r="L73" s="196">
        <v>0.35</v>
      </c>
      <c r="M73" s="196">
        <v>2.29</v>
      </c>
      <c r="N73" s="196">
        <v>0.94</v>
      </c>
      <c r="O73" s="196">
        <v>2.64</v>
      </c>
      <c r="P73" s="196">
        <v>0.89</v>
      </c>
      <c r="Q73" s="196">
        <v>0.17</v>
      </c>
      <c r="R73" s="196">
        <v>0.67</v>
      </c>
      <c r="S73" s="196">
        <v>0.42</v>
      </c>
      <c r="T73" s="196">
        <v>0</v>
      </c>
      <c r="U73" s="196">
        <v>2.14</v>
      </c>
      <c r="V73" s="196">
        <v>0.28999999999999998</v>
      </c>
      <c r="W73" s="196">
        <v>0.55000000000000004</v>
      </c>
      <c r="X73" s="196">
        <v>2.33</v>
      </c>
      <c r="Y73" s="196">
        <v>0</v>
      </c>
      <c r="Z73" s="196">
        <v>4.4000000000000004</v>
      </c>
      <c r="AA73" s="196">
        <v>0</v>
      </c>
      <c r="AB73" s="196">
        <v>0</v>
      </c>
      <c r="AC73" s="196">
        <v>1.33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31.12</v>
      </c>
      <c r="AI73" s="196">
        <v>21.22</v>
      </c>
      <c r="AJ73" s="196">
        <v>0</v>
      </c>
      <c r="AK73" s="196">
        <v>-39.57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19.420000000000002</v>
      </c>
      <c r="AS73" s="196">
        <v>31.39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18.34</v>
      </c>
      <c r="L74" s="196">
        <v>0.35</v>
      </c>
      <c r="M74" s="196">
        <v>2.29</v>
      </c>
      <c r="N74" s="196">
        <v>0.94</v>
      </c>
      <c r="O74" s="196">
        <v>2.64</v>
      </c>
      <c r="P74" s="196">
        <v>0.89</v>
      </c>
      <c r="Q74" s="196">
        <v>0.17</v>
      </c>
      <c r="R74" s="196">
        <v>0.67</v>
      </c>
      <c r="S74" s="196">
        <v>0.42</v>
      </c>
      <c r="T74" s="196">
        <v>0</v>
      </c>
      <c r="U74" s="196">
        <v>2.14</v>
      </c>
      <c r="V74" s="196">
        <v>0.28999999999999998</v>
      </c>
      <c r="W74" s="196">
        <v>0.55000000000000004</v>
      </c>
      <c r="X74" s="196">
        <v>2.33</v>
      </c>
      <c r="Y74" s="196">
        <v>0</v>
      </c>
      <c r="Z74" s="196">
        <v>4.4000000000000004</v>
      </c>
      <c r="AA74" s="196">
        <v>0</v>
      </c>
      <c r="AB74" s="196">
        <v>0</v>
      </c>
      <c r="AC74" s="196">
        <v>1.33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31.12</v>
      </c>
      <c r="AI74" s="196">
        <v>21.22</v>
      </c>
      <c r="AJ74" s="196">
        <v>0</v>
      </c>
      <c r="AK74" s="196">
        <v>-39.57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19.420000000000002</v>
      </c>
      <c r="AS74" s="196">
        <v>31.39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18.34</v>
      </c>
      <c r="L75" s="196">
        <v>0.35</v>
      </c>
      <c r="M75" s="196">
        <v>2.29</v>
      </c>
      <c r="N75" s="196">
        <v>0.94</v>
      </c>
      <c r="O75" s="196">
        <v>2.64</v>
      </c>
      <c r="P75" s="196">
        <v>0.89</v>
      </c>
      <c r="Q75" s="196">
        <v>0.17</v>
      </c>
      <c r="R75" s="196">
        <v>0.67</v>
      </c>
      <c r="S75" s="196">
        <v>0.42</v>
      </c>
      <c r="T75" s="196">
        <v>0</v>
      </c>
      <c r="U75" s="196">
        <v>2.14</v>
      </c>
      <c r="V75" s="196">
        <v>0.28999999999999998</v>
      </c>
      <c r="W75" s="196">
        <v>0.55000000000000004</v>
      </c>
      <c r="X75" s="196">
        <v>2.33</v>
      </c>
      <c r="Y75" s="196">
        <v>0</v>
      </c>
      <c r="Z75" s="196">
        <v>4.4000000000000004</v>
      </c>
      <c r="AA75" s="196">
        <v>0</v>
      </c>
      <c r="AB75" s="196">
        <v>0</v>
      </c>
      <c r="AC75" s="196">
        <v>1.33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31.12</v>
      </c>
      <c r="AI75" s="196">
        <v>21.22</v>
      </c>
      <c r="AJ75" s="196">
        <v>0</v>
      </c>
      <c r="AK75" s="196">
        <v>-39.57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19.420000000000002</v>
      </c>
      <c r="AS75" s="196">
        <v>31.39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18.34</v>
      </c>
      <c r="L76" s="196">
        <v>0.35</v>
      </c>
      <c r="M76" s="196">
        <v>2.29</v>
      </c>
      <c r="N76" s="196">
        <v>0.94</v>
      </c>
      <c r="O76" s="196">
        <v>2.64</v>
      </c>
      <c r="P76" s="196">
        <v>0.89</v>
      </c>
      <c r="Q76" s="196">
        <v>0.17</v>
      </c>
      <c r="R76" s="196">
        <v>0.67</v>
      </c>
      <c r="S76" s="196">
        <v>0.42</v>
      </c>
      <c r="T76" s="196">
        <v>0</v>
      </c>
      <c r="U76" s="196">
        <v>2.14</v>
      </c>
      <c r="V76" s="196">
        <v>0.28999999999999998</v>
      </c>
      <c r="W76" s="196">
        <v>0.55000000000000004</v>
      </c>
      <c r="X76" s="196">
        <v>2.33</v>
      </c>
      <c r="Y76" s="196">
        <v>0</v>
      </c>
      <c r="Z76" s="196">
        <v>4.4000000000000004</v>
      </c>
      <c r="AA76" s="196">
        <v>0</v>
      </c>
      <c r="AB76" s="196">
        <v>0</v>
      </c>
      <c r="AC76" s="196">
        <v>1.33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31.12</v>
      </c>
      <c r="AI76" s="196">
        <v>21.22</v>
      </c>
      <c r="AJ76" s="196">
        <v>0</v>
      </c>
      <c r="AK76" s="196">
        <v>-39.57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19.420000000000002</v>
      </c>
      <c r="AS76" s="196">
        <v>31.39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18.34</v>
      </c>
      <c r="L77" s="196">
        <v>0.35</v>
      </c>
      <c r="M77" s="196">
        <v>2.29</v>
      </c>
      <c r="N77" s="196">
        <v>0.94</v>
      </c>
      <c r="O77" s="196">
        <v>2.64</v>
      </c>
      <c r="P77" s="196">
        <v>0.89</v>
      </c>
      <c r="Q77" s="196">
        <v>0.17</v>
      </c>
      <c r="R77" s="196">
        <v>0.67</v>
      </c>
      <c r="S77" s="196">
        <v>0.42</v>
      </c>
      <c r="T77" s="196">
        <v>0</v>
      </c>
      <c r="U77" s="196">
        <v>2.14</v>
      </c>
      <c r="V77" s="196">
        <v>0.28999999999999998</v>
      </c>
      <c r="W77" s="196">
        <v>0.55000000000000004</v>
      </c>
      <c r="X77" s="196">
        <v>2.33</v>
      </c>
      <c r="Y77" s="196">
        <v>0</v>
      </c>
      <c r="Z77" s="196">
        <v>4.4000000000000004</v>
      </c>
      <c r="AA77" s="196">
        <v>0</v>
      </c>
      <c r="AB77" s="196">
        <v>0</v>
      </c>
      <c r="AC77" s="196">
        <v>1.33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31.12</v>
      </c>
      <c r="AI77" s="196">
        <v>21.22</v>
      </c>
      <c r="AJ77" s="196">
        <v>0</v>
      </c>
      <c r="AK77" s="196">
        <v>-39.57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19.420000000000002</v>
      </c>
      <c r="AS77" s="196">
        <v>31.39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18.34</v>
      </c>
      <c r="L78" s="196">
        <v>0.35</v>
      </c>
      <c r="M78" s="196">
        <v>2.29</v>
      </c>
      <c r="N78" s="196">
        <v>0.94</v>
      </c>
      <c r="O78" s="196">
        <v>2.64</v>
      </c>
      <c r="P78" s="196">
        <v>0.89</v>
      </c>
      <c r="Q78" s="196">
        <v>0.17</v>
      </c>
      <c r="R78" s="196">
        <v>0.67</v>
      </c>
      <c r="S78" s="196">
        <v>0.42</v>
      </c>
      <c r="T78" s="196">
        <v>0</v>
      </c>
      <c r="U78" s="196">
        <v>2.14</v>
      </c>
      <c r="V78" s="196">
        <v>0.28999999999999998</v>
      </c>
      <c r="W78" s="196">
        <v>0.55000000000000004</v>
      </c>
      <c r="X78" s="196">
        <v>2.33</v>
      </c>
      <c r="Y78" s="196">
        <v>0</v>
      </c>
      <c r="Z78" s="196">
        <v>4.4000000000000004</v>
      </c>
      <c r="AA78" s="196">
        <v>0</v>
      </c>
      <c r="AB78" s="196">
        <v>0</v>
      </c>
      <c r="AC78" s="196">
        <v>1.33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31.12</v>
      </c>
      <c r="AI78" s="196">
        <v>21.22</v>
      </c>
      <c r="AJ78" s="196">
        <v>0</v>
      </c>
      <c r="AK78" s="196">
        <v>-39.57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19.420000000000002</v>
      </c>
      <c r="AS78" s="196">
        <v>31.39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18.34</v>
      </c>
      <c r="L79" s="196">
        <v>0.35</v>
      </c>
      <c r="M79" s="196">
        <v>2.29</v>
      </c>
      <c r="N79" s="196">
        <v>0.94</v>
      </c>
      <c r="O79" s="196">
        <v>2.64</v>
      </c>
      <c r="P79" s="196">
        <v>0.89</v>
      </c>
      <c r="Q79" s="196">
        <v>0.17</v>
      </c>
      <c r="R79" s="196">
        <v>0.67</v>
      </c>
      <c r="S79" s="196">
        <v>0.42</v>
      </c>
      <c r="T79" s="196">
        <v>0</v>
      </c>
      <c r="U79" s="196">
        <v>2.14</v>
      </c>
      <c r="V79" s="196">
        <v>0.28999999999999998</v>
      </c>
      <c r="W79" s="196">
        <v>0.55000000000000004</v>
      </c>
      <c r="X79" s="196">
        <v>2.33</v>
      </c>
      <c r="Y79" s="196">
        <v>0</v>
      </c>
      <c r="Z79" s="196">
        <v>4.4000000000000004</v>
      </c>
      <c r="AA79" s="196">
        <v>0</v>
      </c>
      <c r="AB79" s="196">
        <v>0</v>
      </c>
      <c r="AC79" s="196">
        <v>1.33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31.12</v>
      </c>
      <c r="AI79" s="196">
        <v>21.22</v>
      </c>
      <c r="AJ79" s="196">
        <v>0</v>
      </c>
      <c r="AK79" s="196">
        <v>-43.51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19.600000000000001</v>
      </c>
      <c r="AS79" s="196">
        <v>31.39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18.34</v>
      </c>
      <c r="L80" s="196">
        <v>0.35</v>
      </c>
      <c r="M80" s="196">
        <v>2.29</v>
      </c>
      <c r="N80" s="196">
        <v>0.94</v>
      </c>
      <c r="O80" s="196">
        <v>2.64</v>
      </c>
      <c r="P80" s="196">
        <v>0.89</v>
      </c>
      <c r="Q80" s="196">
        <v>0.17</v>
      </c>
      <c r="R80" s="196">
        <v>0.67</v>
      </c>
      <c r="S80" s="196">
        <v>0.42</v>
      </c>
      <c r="T80" s="196">
        <v>0</v>
      </c>
      <c r="U80" s="196">
        <v>2.14</v>
      </c>
      <c r="V80" s="196">
        <v>0.28999999999999998</v>
      </c>
      <c r="W80" s="196">
        <v>0.55000000000000004</v>
      </c>
      <c r="X80" s="196">
        <v>2.33</v>
      </c>
      <c r="Y80" s="196">
        <v>0</v>
      </c>
      <c r="Z80" s="196">
        <v>4.4000000000000004</v>
      </c>
      <c r="AA80" s="196">
        <v>0</v>
      </c>
      <c r="AB80" s="196">
        <v>0</v>
      </c>
      <c r="AC80" s="196">
        <v>1.33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31.12</v>
      </c>
      <c r="AI80" s="196">
        <v>21.22</v>
      </c>
      <c r="AJ80" s="196">
        <v>0</v>
      </c>
      <c r="AK80" s="196">
        <v>15.61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19.600000000000001</v>
      </c>
      <c r="AS80" s="196">
        <v>31.39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25.69</v>
      </c>
      <c r="L81" s="196">
        <v>0.35</v>
      </c>
      <c r="M81" s="196">
        <v>2.29</v>
      </c>
      <c r="N81" s="196">
        <v>0.94</v>
      </c>
      <c r="O81" s="196">
        <v>2.64</v>
      </c>
      <c r="P81" s="196">
        <v>0.89</v>
      </c>
      <c r="Q81" s="196">
        <v>0.17</v>
      </c>
      <c r="R81" s="196">
        <v>0.67</v>
      </c>
      <c r="S81" s="196">
        <v>0.42</v>
      </c>
      <c r="T81" s="196">
        <v>0</v>
      </c>
      <c r="U81" s="196">
        <v>2.14</v>
      </c>
      <c r="V81" s="196">
        <v>0.28999999999999998</v>
      </c>
      <c r="W81" s="196">
        <v>0.55000000000000004</v>
      </c>
      <c r="X81" s="196">
        <v>2.33</v>
      </c>
      <c r="Y81" s="196">
        <v>0</v>
      </c>
      <c r="Z81" s="196">
        <v>4.4000000000000004</v>
      </c>
      <c r="AA81" s="196">
        <v>0</v>
      </c>
      <c r="AB81" s="196">
        <v>0</v>
      </c>
      <c r="AC81" s="196">
        <v>1.33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15.61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19.600000000000001</v>
      </c>
      <c r="AS81" s="196">
        <v>31.39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22.8</v>
      </c>
      <c r="L82" s="196">
        <v>0.35</v>
      </c>
      <c r="M82" s="196">
        <v>2.29</v>
      </c>
      <c r="N82" s="196">
        <v>0.94</v>
      </c>
      <c r="O82" s="196">
        <v>2.64</v>
      </c>
      <c r="P82" s="196">
        <v>0.89</v>
      </c>
      <c r="Q82" s="196">
        <v>0.17</v>
      </c>
      <c r="R82" s="196">
        <v>0.67</v>
      </c>
      <c r="S82" s="196">
        <v>0.42</v>
      </c>
      <c r="T82" s="196">
        <v>0</v>
      </c>
      <c r="U82" s="196">
        <v>2.14</v>
      </c>
      <c r="V82" s="196">
        <v>0.28999999999999998</v>
      </c>
      <c r="W82" s="196">
        <v>0.55000000000000004</v>
      </c>
      <c r="X82" s="196">
        <v>2.33</v>
      </c>
      <c r="Y82" s="196">
        <v>0</v>
      </c>
      <c r="Z82" s="196">
        <v>4.4000000000000004</v>
      </c>
      <c r="AA82" s="196">
        <v>0</v>
      </c>
      <c r="AB82" s="196">
        <v>0</v>
      </c>
      <c r="AC82" s="196">
        <v>1.33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15.61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19.600000000000001</v>
      </c>
      <c r="AS82" s="196">
        <v>31.39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33.4</v>
      </c>
      <c r="L83" s="196">
        <v>0.35</v>
      </c>
      <c r="M83" s="196">
        <v>2.29</v>
      </c>
      <c r="N83" s="196">
        <v>0.94</v>
      </c>
      <c r="O83" s="196">
        <v>2.64</v>
      </c>
      <c r="P83" s="196">
        <v>0.89</v>
      </c>
      <c r="Q83" s="196">
        <v>0.17</v>
      </c>
      <c r="R83" s="196">
        <v>0.67</v>
      </c>
      <c r="S83" s="196">
        <v>0.41</v>
      </c>
      <c r="T83" s="196">
        <v>0</v>
      </c>
      <c r="U83" s="196">
        <v>2.14</v>
      </c>
      <c r="V83" s="196">
        <v>0.28999999999999998</v>
      </c>
      <c r="W83" s="196">
        <v>0.55000000000000004</v>
      </c>
      <c r="X83" s="196">
        <v>2.33</v>
      </c>
      <c r="Y83" s="196">
        <v>0</v>
      </c>
      <c r="Z83" s="196">
        <v>4.4000000000000004</v>
      </c>
      <c r="AA83" s="196">
        <v>0</v>
      </c>
      <c r="AB83" s="196">
        <v>0</v>
      </c>
      <c r="AC83" s="196">
        <v>1.33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15.61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19.600000000000001</v>
      </c>
      <c r="AS83" s="196">
        <v>31.39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54.61</v>
      </c>
      <c r="L84" s="196">
        <v>0.35</v>
      </c>
      <c r="M84" s="196">
        <v>2.29</v>
      </c>
      <c r="N84" s="196">
        <v>0.94</v>
      </c>
      <c r="O84" s="196">
        <v>2.64</v>
      </c>
      <c r="P84" s="196">
        <v>0.89</v>
      </c>
      <c r="Q84" s="196">
        <v>0.17</v>
      </c>
      <c r="R84" s="196">
        <v>0.67</v>
      </c>
      <c r="S84" s="196">
        <v>0.41</v>
      </c>
      <c r="T84" s="196">
        <v>0</v>
      </c>
      <c r="U84" s="196">
        <v>2.14</v>
      </c>
      <c r="V84" s="196">
        <v>0.28000000000000003</v>
      </c>
      <c r="W84" s="196">
        <v>0.55000000000000004</v>
      </c>
      <c r="X84" s="196">
        <v>2.33</v>
      </c>
      <c r="Y84" s="196">
        <v>0</v>
      </c>
      <c r="Z84" s="196">
        <v>4.4000000000000004</v>
      </c>
      <c r="AA84" s="196">
        <v>0</v>
      </c>
      <c r="AB84" s="196">
        <v>0</v>
      </c>
      <c r="AC84" s="196">
        <v>1.33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15.61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19.600000000000001</v>
      </c>
      <c r="AS84" s="196">
        <v>31.39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52.69</v>
      </c>
      <c r="L85" s="196">
        <v>0.35</v>
      </c>
      <c r="M85" s="196">
        <v>2.29</v>
      </c>
      <c r="N85" s="196">
        <v>0.94</v>
      </c>
      <c r="O85" s="196">
        <v>2.64</v>
      </c>
      <c r="P85" s="196">
        <v>0.89</v>
      </c>
      <c r="Q85" s="196">
        <v>0.17</v>
      </c>
      <c r="R85" s="196">
        <v>0.67</v>
      </c>
      <c r="S85" s="196">
        <v>0.41</v>
      </c>
      <c r="T85" s="196">
        <v>0</v>
      </c>
      <c r="U85" s="196">
        <v>2.14</v>
      </c>
      <c r="V85" s="196">
        <v>0.28000000000000003</v>
      </c>
      <c r="W85" s="196">
        <v>0.55000000000000004</v>
      </c>
      <c r="X85" s="196">
        <v>2.33</v>
      </c>
      <c r="Y85" s="196">
        <v>0</v>
      </c>
      <c r="Z85" s="196">
        <v>4.4000000000000004</v>
      </c>
      <c r="AA85" s="196">
        <v>0</v>
      </c>
      <c r="AB85" s="196">
        <v>0</v>
      </c>
      <c r="AC85" s="196">
        <v>1.33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15.61</v>
      </c>
      <c r="AL85" s="196">
        <v>0</v>
      </c>
      <c r="AM85" s="196">
        <v>0</v>
      </c>
      <c r="AN85" s="196">
        <v>0</v>
      </c>
      <c r="AO85" s="196">
        <v>392.99</v>
      </c>
      <c r="AP85" s="196">
        <v>0</v>
      </c>
      <c r="AQ85" s="196">
        <v>0</v>
      </c>
      <c r="AR85" s="196">
        <v>19.600000000000001</v>
      </c>
      <c r="AS85" s="196">
        <v>31.39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48.83</v>
      </c>
      <c r="L86" s="196">
        <v>0.35</v>
      </c>
      <c r="M86" s="196">
        <v>2.29</v>
      </c>
      <c r="N86" s="196">
        <v>0.94</v>
      </c>
      <c r="O86" s="196">
        <v>2.64</v>
      </c>
      <c r="P86" s="196">
        <v>0.89</v>
      </c>
      <c r="Q86" s="196">
        <v>0.17</v>
      </c>
      <c r="R86" s="196">
        <v>0.67</v>
      </c>
      <c r="S86" s="196">
        <v>0.41</v>
      </c>
      <c r="T86" s="196">
        <v>0</v>
      </c>
      <c r="U86" s="196">
        <v>2.14</v>
      </c>
      <c r="V86" s="196">
        <v>0.28999999999999998</v>
      </c>
      <c r="W86" s="196">
        <v>0.55000000000000004</v>
      </c>
      <c r="X86" s="196">
        <v>2.33</v>
      </c>
      <c r="Y86" s="196">
        <v>0</v>
      </c>
      <c r="Z86" s="196">
        <v>4.4000000000000004</v>
      </c>
      <c r="AA86" s="196">
        <v>0</v>
      </c>
      <c r="AB86" s="196">
        <v>0</v>
      </c>
      <c r="AC86" s="196">
        <v>1.33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15.61</v>
      </c>
      <c r="AL86" s="196">
        <v>0</v>
      </c>
      <c r="AM86" s="196">
        <v>0</v>
      </c>
      <c r="AN86" s="196">
        <v>0</v>
      </c>
      <c r="AO86" s="196">
        <v>392.99</v>
      </c>
      <c r="AP86" s="196">
        <v>0</v>
      </c>
      <c r="AQ86" s="196">
        <v>0</v>
      </c>
      <c r="AR86" s="196">
        <v>19.600000000000001</v>
      </c>
      <c r="AS86" s="196">
        <v>31.39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51.72</v>
      </c>
      <c r="L87" s="196">
        <v>0.35</v>
      </c>
      <c r="M87" s="196">
        <v>2.29</v>
      </c>
      <c r="N87" s="196">
        <v>0.94</v>
      </c>
      <c r="O87" s="196">
        <v>2.64</v>
      </c>
      <c r="P87" s="196">
        <v>0.89</v>
      </c>
      <c r="Q87" s="196">
        <v>0.17</v>
      </c>
      <c r="R87" s="196">
        <v>0.67</v>
      </c>
      <c r="S87" s="196">
        <v>0.41</v>
      </c>
      <c r="T87" s="196">
        <v>0</v>
      </c>
      <c r="U87" s="196">
        <v>2.14</v>
      </c>
      <c r="V87" s="196">
        <v>0.28999999999999998</v>
      </c>
      <c r="W87" s="196">
        <v>0.55000000000000004</v>
      </c>
      <c r="X87" s="196">
        <v>2.33</v>
      </c>
      <c r="Y87" s="196">
        <v>0</v>
      </c>
      <c r="Z87" s="196">
        <v>0</v>
      </c>
      <c r="AA87" s="196">
        <v>0</v>
      </c>
      <c r="AB87" s="196">
        <v>0</v>
      </c>
      <c r="AC87" s="196">
        <v>1.33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19.600000000000001</v>
      </c>
      <c r="AS87" s="196">
        <v>31.39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42.08</v>
      </c>
      <c r="L88" s="196">
        <v>0.35</v>
      </c>
      <c r="M88" s="196">
        <v>2.29</v>
      </c>
      <c r="N88" s="196">
        <v>0.94</v>
      </c>
      <c r="O88" s="196">
        <v>2.64</v>
      </c>
      <c r="P88" s="196">
        <v>0.89</v>
      </c>
      <c r="Q88" s="196">
        <v>0.17</v>
      </c>
      <c r="R88" s="196">
        <v>0.67</v>
      </c>
      <c r="S88" s="196">
        <v>0.41</v>
      </c>
      <c r="T88" s="196">
        <v>0</v>
      </c>
      <c r="U88" s="196">
        <v>2.14</v>
      </c>
      <c r="V88" s="196">
        <v>1.48</v>
      </c>
      <c r="W88" s="196">
        <v>0.55000000000000004</v>
      </c>
      <c r="X88" s="196">
        <v>2.33</v>
      </c>
      <c r="Y88" s="196">
        <v>0</v>
      </c>
      <c r="Z88" s="196">
        <v>4.4000000000000004</v>
      </c>
      <c r="AA88" s="196">
        <v>0</v>
      </c>
      <c r="AB88" s="196">
        <v>0</v>
      </c>
      <c r="AC88" s="196">
        <v>1.33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19.600000000000001</v>
      </c>
      <c r="AS88" s="196">
        <v>31.39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48.83</v>
      </c>
      <c r="L89" s="196">
        <v>0.35</v>
      </c>
      <c r="M89" s="196">
        <v>2.29</v>
      </c>
      <c r="N89" s="196">
        <v>0.94</v>
      </c>
      <c r="O89" s="196">
        <v>2.64</v>
      </c>
      <c r="P89" s="196">
        <v>0.89</v>
      </c>
      <c r="Q89" s="196">
        <v>0.17</v>
      </c>
      <c r="R89" s="196">
        <v>0.67</v>
      </c>
      <c r="S89" s="196">
        <v>0.41</v>
      </c>
      <c r="T89" s="196">
        <v>0</v>
      </c>
      <c r="U89" s="196">
        <v>2.14</v>
      </c>
      <c r="V89" s="196">
        <v>0.3</v>
      </c>
      <c r="W89" s="196">
        <v>0.55000000000000004</v>
      </c>
      <c r="X89" s="196">
        <v>2.33</v>
      </c>
      <c r="Y89" s="196">
        <v>0</v>
      </c>
      <c r="Z89" s="196">
        <v>4.4000000000000004</v>
      </c>
      <c r="AA89" s="196">
        <v>0</v>
      </c>
      <c r="AB89" s="196">
        <v>0</v>
      </c>
      <c r="AC89" s="196">
        <v>1.33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19.600000000000001</v>
      </c>
      <c r="AS89" s="196">
        <v>31.39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46.9</v>
      </c>
      <c r="L90" s="196">
        <v>0.35</v>
      </c>
      <c r="M90" s="196">
        <v>2.29</v>
      </c>
      <c r="N90" s="196">
        <v>0.94</v>
      </c>
      <c r="O90" s="196">
        <v>2.64</v>
      </c>
      <c r="P90" s="196">
        <v>0.89</v>
      </c>
      <c r="Q90" s="196">
        <v>0.17</v>
      </c>
      <c r="R90" s="196">
        <v>0.67</v>
      </c>
      <c r="S90" s="196">
        <v>0.41</v>
      </c>
      <c r="T90" s="196">
        <v>0</v>
      </c>
      <c r="U90" s="196">
        <v>2.14</v>
      </c>
      <c r="V90" s="196">
        <v>0.28000000000000003</v>
      </c>
      <c r="W90" s="196">
        <v>0.55000000000000004</v>
      </c>
      <c r="X90" s="196">
        <v>2.33</v>
      </c>
      <c r="Y90" s="196">
        <v>0</v>
      </c>
      <c r="Z90" s="196">
        <v>4.4000000000000004</v>
      </c>
      <c r="AA90" s="196">
        <v>0</v>
      </c>
      <c r="AB90" s="196">
        <v>0</v>
      </c>
      <c r="AC90" s="196">
        <v>1.33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19.600000000000001</v>
      </c>
      <c r="AS90" s="196">
        <v>31.39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54.61</v>
      </c>
      <c r="L91" s="196">
        <v>0.35</v>
      </c>
      <c r="M91" s="196">
        <v>2.29</v>
      </c>
      <c r="N91" s="196">
        <v>0.94</v>
      </c>
      <c r="O91" s="196">
        <v>2.64</v>
      </c>
      <c r="P91" s="196">
        <v>0.89</v>
      </c>
      <c r="Q91" s="196">
        <v>0.17</v>
      </c>
      <c r="R91" s="196">
        <v>0.67</v>
      </c>
      <c r="S91" s="196">
        <v>0.41</v>
      </c>
      <c r="T91" s="196">
        <v>0</v>
      </c>
      <c r="U91" s="196">
        <v>2.14</v>
      </c>
      <c r="V91" s="196">
        <v>0.28999999999999998</v>
      </c>
      <c r="W91" s="196">
        <v>0.55000000000000004</v>
      </c>
      <c r="X91" s="196">
        <v>2.33</v>
      </c>
      <c r="Y91" s="196">
        <v>0</v>
      </c>
      <c r="Z91" s="196">
        <v>4.4000000000000004</v>
      </c>
      <c r="AA91" s="196">
        <v>0</v>
      </c>
      <c r="AB91" s="196">
        <v>0</v>
      </c>
      <c r="AC91" s="196">
        <v>1.33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19.829999999999998</v>
      </c>
      <c r="AS91" s="196">
        <v>31.39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38.229999999999997</v>
      </c>
      <c r="L92" s="196">
        <v>0.35</v>
      </c>
      <c r="M92" s="196">
        <v>2.29</v>
      </c>
      <c r="N92" s="196">
        <v>0.94</v>
      </c>
      <c r="O92" s="196">
        <v>2.64</v>
      </c>
      <c r="P92" s="196">
        <v>0.89</v>
      </c>
      <c r="Q92" s="196">
        <v>0.17</v>
      </c>
      <c r="R92" s="196">
        <v>0.67</v>
      </c>
      <c r="S92" s="196">
        <v>0.41</v>
      </c>
      <c r="T92" s="196">
        <v>0</v>
      </c>
      <c r="U92" s="196">
        <v>2.14</v>
      </c>
      <c r="V92" s="196">
        <v>0.28999999999999998</v>
      </c>
      <c r="W92" s="196">
        <v>0.55000000000000004</v>
      </c>
      <c r="X92" s="196">
        <v>5.85</v>
      </c>
      <c r="Y92" s="196">
        <v>0</v>
      </c>
      <c r="Z92" s="196">
        <v>4.4000000000000004</v>
      </c>
      <c r="AA92" s="196">
        <v>0</v>
      </c>
      <c r="AB92" s="196">
        <v>0</v>
      </c>
      <c r="AC92" s="196">
        <v>1.33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19.829999999999998</v>
      </c>
      <c r="AS92" s="196">
        <v>31.39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71.97</v>
      </c>
      <c r="L93" s="196">
        <v>0.35</v>
      </c>
      <c r="M93" s="196">
        <v>2.29</v>
      </c>
      <c r="N93" s="196">
        <v>0.94</v>
      </c>
      <c r="O93" s="196">
        <v>2.64</v>
      </c>
      <c r="P93" s="196">
        <v>0.89</v>
      </c>
      <c r="Q93" s="196">
        <v>0.17</v>
      </c>
      <c r="R93" s="196">
        <v>0.67</v>
      </c>
      <c r="S93" s="196">
        <v>0.41</v>
      </c>
      <c r="T93" s="196">
        <v>0</v>
      </c>
      <c r="U93" s="196">
        <v>2.14</v>
      </c>
      <c r="V93" s="196">
        <v>0.28999999999999998</v>
      </c>
      <c r="W93" s="196">
        <v>0.55000000000000004</v>
      </c>
      <c r="X93" s="196">
        <v>2.33</v>
      </c>
      <c r="Y93" s="196">
        <v>0</v>
      </c>
      <c r="Z93" s="196">
        <v>4.4000000000000004</v>
      </c>
      <c r="AA93" s="196">
        <v>0</v>
      </c>
      <c r="AB93" s="196">
        <v>0</v>
      </c>
      <c r="AC93" s="196">
        <v>1.33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19.829999999999998</v>
      </c>
      <c r="AS93" s="196">
        <v>31.39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118.24</v>
      </c>
      <c r="L94" s="196">
        <v>0.35</v>
      </c>
      <c r="M94" s="196">
        <v>2.29</v>
      </c>
      <c r="N94" s="196">
        <v>0.94</v>
      </c>
      <c r="O94" s="196">
        <v>2.64</v>
      </c>
      <c r="P94" s="196">
        <v>0.89</v>
      </c>
      <c r="Q94" s="196">
        <v>0.17</v>
      </c>
      <c r="R94" s="196">
        <v>0.67</v>
      </c>
      <c r="S94" s="196">
        <v>0.41</v>
      </c>
      <c r="T94" s="196">
        <v>0</v>
      </c>
      <c r="U94" s="196">
        <v>2.14</v>
      </c>
      <c r="V94" s="196">
        <v>0.28999999999999998</v>
      </c>
      <c r="W94" s="196">
        <v>0.55000000000000004</v>
      </c>
      <c r="X94" s="196">
        <v>2.33</v>
      </c>
      <c r="Y94" s="196">
        <v>0</v>
      </c>
      <c r="Z94" s="196">
        <v>4.4000000000000004</v>
      </c>
      <c r="AA94" s="196">
        <v>0</v>
      </c>
      <c r="AB94" s="196">
        <v>0</v>
      </c>
      <c r="AC94" s="196">
        <v>1.33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19.829999999999998</v>
      </c>
      <c r="AS94" s="196">
        <v>31.39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225.24</v>
      </c>
      <c r="L95" s="196">
        <v>0.35</v>
      </c>
      <c r="M95" s="196">
        <v>2.29</v>
      </c>
      <c r="N95" s="196">
        <v>0.94</v>
      </c>
      <c r="O95" s="196">
        <v>2.64</v>
      </c>
      <c r="P95" s="196">
        <v>0.89</v>
      </c>
      <c r="Q95" s="196">
        <v>0.17</v>
      </c>
      <c r="R95" s="196">
        <v>0.67</v>
      </c>
      <c r="S95" s="196">
        <v>0.41</v>
      </c>
      <c r="T95" s="196">
        <v>0</v>
      </c>
      <c r="U95" s="196">
        <v>2.14</v>
      </c>
      <c r="V95" s="196">
        <v>0.28999999999999998</v>
      </c>
      <c r="W95" s="196">
        <v>0.55000000000000004</v>
      </c>
      <c r="X95" s="196">
        <v>2.33</v>
      </c>
      <c r="Y95" s="196">
        <v>0</v>
      </c>
      <c r="Z95" s="196">
        <v>4.4000000000000004</v>
      </c>
      <c r="AA95" s="196">
        <v>0</v>
      </c>
      <c r="AB95" s="196">
        <v>0</v>
      </c>
      <c r="AC95" s="196">
        <v>1.33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19.829999999999998</v>
      </c>
      <c r="AS95" s="196">
        <v>31.39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249.34</v>
      </c>
      <c r="L96" s="196">
        <v>6.54</v>
      </c>
      <c r="M96" s="196">
        <v>2.29</v>
      </c>
      <c r="N96" s="196">
        <v>0.94</v>
      </c>
      <c r="O96" s="196">
        <v>2.64</v>
      </c>
      <c r="P96" s="196">
        <v>0.89</v>
      </c>
      <c r="Q96" s="196">
        <v>2.86</v>
      </c>
      <c r="R96" s="196">
        <v>13.8</v>
      </c>
      <c r="S96" s="196">
        <v>7.74</v>
      </c>
      <c r="T96" s="196">
        <v>0</v>
      </c>
      <c r="U96" s="196">
        <v>2.14</v>
      </c>
      <c r="V96" s="196">
        <v>5.08</v>
      </c>
      <c r="W96" s="196">
        <v>0.55000000000000004</v>
      </c>
      <c r="X96" s="196">
        <v>2.33</v>
      </c>
      <c r="Y96" s="196">
        <v>0</v>
      </c>
      <c r="Z96" s="196">
        <v>35.47</v>
      </c>
      <c r="AA96" s="196">
        <v>0</v>
      </c>
      <c r="AB96" s="196">
        <v>0</v>
      </c>
      <c r="AC96" s="196">
        <v>1.33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19.829999999999998</v>
      </c>
      <c r="AS96" s="196">
        <v>31.39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249.34</v>
      </c>
      <c r="L97" s="196">
        <v>6.54</v>
      </c>
      <c r="M97" s="196">
        <v>2.29</v>
      </c>
      <c r="N97" s="196">
        <v>0.94</v>
      </c>
      <c r="O97" s="196">
        <v>2.64</v>
      </c>
      <c r="P97" s="196">
        <v>0.89</v>
      </c>
      <c r="Q97" s="196">
        <v>2.86</v>
      </c>
      <c r="R97" s="196">
        <v>13.8</v>
      </c>
      <c r="S97" s="196">
        <v>7.74</v>
      </c>
      <c r="T97" s="196">
        <v>0</v>
      </c>
      <c r="U97" s="196">
        <v>2.14</v>
      </c>
      <c r="V97" s="196">
        <v>5.08</v>
      </c>
      <c r="W97" s="196">
        <v>0.55000000000000004</v>
      </c>
      <c r="X97" s="196">
        <v>2.33</v>
      </c>
      <c r="Y97" s="196">
        <v>0</v>
      </c>
      <c r="Z97" s="196">
        <v>64.39</v>
      </c>
      <c r="AA97" s="196">
        <v>0</v>
      </c>
      <c r="AB97" s="196">
        <v>0</v>
      </c>
      <c r="AC97" s="196">
        <v>1.33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19.829999999999998</v>
      </c>
      <c r="AS97" s="196">
        <v>31.39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249.34</v>
      </c>
      <c r="L98" s="196">
        <v>6.54</v>
      </c>
      <c r="M98" s="196">
        <v>2.29</v>
      </c>
      <c r="N98" s="196">
        <v>0.94</v>
      </c>
      <c r="O98" s="196">
        <v>2.64</v>
      </c>
      <c r="P98" s="196">
        <v>0.89</v>
      </c>
      <c r="Q98" s="196">
        <v>2.86</v>
      </c>
      <c r="R98" s="196">
        <v>13.8</v>
      </c>
      <c r="S98" s="196">
        <v>7.74</v>
      </c>
      <c r="T98" s="196">
        <v>0</v>
      </c>
      <c r="U98" s="196">
        <v>2.14</v>
      </c>
      <c r="V98" s="196">
        <v>5.08</v>
      </c>
      <c r="W98" s="196">
        <v>0.55000000000000004</v>
      </c>
      <c r="X98" s="196">
        <v>2.33</v>
      </c>
      <c r="Y98" s="196">
        <v>0</v>
      </c>
      <c r="Z98" s="196">
        <v>64.39</v>
      </c>
      <c r="AA98" s="196">
        <v>0</v>
      </c>
      <c r="AB98" s="196">
        <v>0</v>
      </c>
      <c r="AC98" s="196">
        <v>1.33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19.829999999999998</v>
      </c>
      <c r="AS98" s="196">
        <v>31.39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2.306462500000003</v>
      </c>
      <c r="L99">
        <f t="shared" si="0"/>
        <v>5.1794999999999911E-2</v>
      </c>
      <c r="M99">
        <f t="shared" si="0"/>
        <v>0.15263999999999978</v>
      </c>
      <c r="N99">
        <f t="shared" si="0"/>
        <v>6.4984999999999987E-2</v>
      </c>
      <c r="O99">
        <f t="shared" si="0"/>
        <v>9.2214999999999728E-2</v>
      </c>
      <c r="P99">
        <f t="shared" si="0"/>
        <v>5.8437499999999747E-2</v>
      </c>
      <c r="Q99">
        <f t="shared" si="0"/>
        <v>2.258250000000003E-2</v>
      </c>
      <c r="R99">
        <f t="shared" si="0"/>
        <v>8.750750000000028E-2</v>
      </c>
      <c r="S99">
        <f t="shared" si="0"/>
        <v>4.9192499999999861E-2</v>
      </c>
      <c r="T99">
        <f t="shared" si="0"/>
        <v>0</v>
      </c>
      <c r="U99">
        <f t="shared" si="0"/>
        <v>5.1359999999999878E-2</v>
      </c>
      <c r="V99">
        <f t="shared" si="0"/>
        <v>4.10024999999999E-2</v>
      </c>
      <c r="W99">
        <f t="shared" si="0"/>
        <v>5.3312500000000207E-2</v>
      </c>
      <c r="X99">
        <f t="shared" si="0"/>
        <v>0.23193750000000077</v>
      </c>
      <c r="Y99">
        <f t="shared" si="0"/>
        <v>0</v>
      </c>
      <c r="Z99">
        <f t="shared" si="0"/>
        <v>0.51589250000000153</v>
      </c>
      <c r="AA99">
        <f t="shared" si="0"/>
        <v>0</v>
      </c>
      <c r="AB99">
        <f t="shared" si="0"/>
        <v>0</v>
      </c>
      <c r="AC99">
        <f t="shared" si="0"/>
        <v>5.406000000000015E-2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9.3359999999999999E-2</v>
      </c>
      <c r="AI99">
        <f t="shared" si="0"/>
        <v>0.50928000000000051</v>
      </c>
      <c r="AJ99">
        <f t="shared" si="0"/>
        <v>0</v>
      </c>
      <c r="AK99">
        <f t="shared" si="0"/>
        <v>8.3142500000000036E-2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9.385079999999995</v>
      </c>
      <c r="AP99">
        <f t="shared" si="0"/>
        <v>6.7102499999999982E-2</v>
      </c>
      <c r="AQ99">
        <f t="shared" ref="AQ99:AX99" si="1">SUM(AQ3:AQ98)/4000</f>
        <v>0</v>
      </c>
      <c r="AR99">
        <f t="shared" si="1"/>
        <v>0.47158000000000005</v>
      </c>
      <c r="AS99">
        <f t="shared" si="1"/>
        <v>0.75227999999999973</v>
      </c>
      <c r="AT99">
        <f t="shared" si="1"/>
        <v>0.96859499999999821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87.04</v>
      </c>
      <c r="L3" s="196">
        <v>33.42</v>
      </c>
      <c r="M3" s="196">
        <v>0</v>
      </c>
      <c r="N3" s="196">
        <v>0.54</v>
      </c>
      <c r="O3" s="196">
        <v>1.82</v>
      </c>
      <c r="P3" s="196">
        <v>2.2400000000000002</v>
      </c>
      <c r="Q3" s="196">
        <v>0.77</v>
      </c>
      <c r="R3" s="196">
        <v>5.95</v>
      </c>
      <c r="S3" s="196">
        <v>3.81</v>
      </c>
      <c r="T3" s="196">
        <v>0</v>
      </c>
      <c r="U3" s="196">
        <v>11.38</v>
      </c>
      <c r="V3" s="196">
        <v>4.6100000000000003</v>
      </c>
      <c r="W3" s="196">
        <v>4.0199999999999996</v>
      </c>
      <c r="X3" s="196">
        <v>20.12</v>
      </c>
      <c r="Y3" s="196">
        <v>0</v>
      </c>
      <c r="Z3" s="196">
        <v>38.869999999999997</v>
      </c>
      <c r="AA3" s="196">
        <v>0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227.25</v>
      </c>
      <c r="AP3" s="196">
        <v>6.75</v>
      </c>
      <c r="AQ3" s="196">
        <v>0</v>
      </c>
      <c r="AR3" s="196">
        <v>11.47</v>
      </c>
      <c r="AS3" s="196">
        <v>18.149999999999999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87.04</v>
      </c>
      <c r="L4" s="196">
        <v>33.42</v>
      </c>
      <c r="M4" s="196">
        <v>0</v>
      </c>
      <c r="N4" s="196">
        <v>0.54</v>
      </c>
      <c r="O4" s="196">
        <v>1.82</v>
      </c>
      <c r="P4" s="196">
        <v>2.2400000000000002</v>
      </c>
      <c r="Q4" s="196">
        <v>0.84</v>
      </c>
      <c r="R4" s="196">
        <v>5.95</v>
      </c>
      <c r="S4" s="196">
        <v>3.81</v>
      </c>
      <c r="T4" s="196">
        <v>0</v>
      </c>
      <c r="U4" s="196">
        <v>11.38</v>
      </c>
      <c r="V4" s="196">
        <v>4.6100000000000003</v>
      </c>
      <c r="W4" s="196">
        <v>4.0199999999999996</v>
      </c>
      <c r="X4" s="196">
        <v>20.12</v>
      </c>
      <c r="Y4" s="196">
        <v>0</v>
      </c>
      <c r="Z4" s="196">
        <v>38.869999999999997</v>
      </c>
      <c r="AA4" s="196">
        <v>0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227.25</v>
      </c>
      <c r="AP4" s="196">
        <v>6.75</v>
      </c>
      <c r="AQ4" s="196">
        <v>0</v>
      </c>
      <c r="AR4" s="196">
        <v>11.47</v>
      </c>
      <c r="AS4" s="196">
        <v>18.149999999999999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87.04</v>
      </c>
      <c r="L5" s="196">
        <v>33.42</v>
      </c>
      <c r="M5" s="196">
        <v>0</v>
      </c>
      <c r="N5" s="196">
        <v>0.54</v>
      </c>
      <c r="O5" s="196">
        <v>1.82</v>
      </c>
      <c r="P5" s="196">
        <v>2.2400000000000002</v>
      </c>
      <c r="Q5" s="196">
        <v>0.84</v>
      </c>
      <c r="R5" s="196">
        <v>5.95</v>
      </c>
      <c r="S5" s="196">
        <v>3.81</v>
      </c>
      <c r="T5" s="196">
        <v>0</v>
      </c>
      <c r="U5" s="196">
        <v>11.38</v>
      </c>
      <c r="V5" s="196">
        <v>4.6100000000000003</v>
      </c>
      <c r="W5" s="196">
        <v>4.0199999999999996</v>
      </c>
      <c r="X5" s="196">
        <v>18.38</v>
      </c>
      <c r="Y5" s="196">
        <v>0</v>
      </c>
      <c r="Z5" s="196">
        <v>38.869999999999997</v>
      </c>
      <c r="AA5" s="196">
        <v>0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227.25</v>
      </c>
      <c r="AP5" s="196">
        <v>6.75</v>
      </c>
      <c r="AQ5" s="196">
        <v>0</v>
      </c>
      <c r="AR5" s="196">
        <v>11.47</v>
      </c>
      <c r="AS5" s="196">
        <v>18.149999999999999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87.04</v>
      </c>
      <c r="L6" s="196">
        <v>33.42</v>
      </c>
      <c r="M6" s="196">
        <v>0</v>
      </c>
      <c r="N6" s="196">
        <v>0.54</v>
      </c>
      <c r="O6" s="196">
        <v>1.82</v>
      </c>
      <c r="P6" s="196">
        <v>2.2400000000000002</v>
      </c>
      <c r="Q6" s="196">
        <v>0.84</v>
      </c>
      <c r="R6" s="196">
        <v>5.95</v>
      </c>
      <c r="S6" s="196">
        <v>3.81</v>
      </c>
      <c r="T6" s="196">
        <v>0</v>
      </c>
      <c r="U6" s="196">
        <v>11.38</v>
      </c>
      <c r="V6" s="196">
        <v>4.6100000000000003</v>
      </c>
      <c r="W6" s="196">
        <v>4.0199999999999996</v>
      </c>
      <c r="X6" s="196">
        <v>20.12</v>
      </c>
      <c r="Y6" s="196">
        <v>0</v>
      </c>
      <c r="Z6" s="196">
        <v>38.869999999999997</v>
      </c>
      <c r="AA6" s="196">
        <v>0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227.25</v>
      </c>
      <c r="AP6" s="196">
        <v>6.75</v>
      </c>
      <c r="AQ6" s="196">
        <v>0</v>
      </c>
      <c r="AR6" s="196">
        <v>11.47</v>
      </c>
      <c r="AS6" s="196">
        <v>18.149999999999999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87.04</v>
      </c>
      <c r="L7" s="196">
        <v>33.42</v>
      </c>
      <c r="M7" s="196">
        <v>0</v>
      </c>
      <c r="N7" s="196">
        <v>0.54</v>
      </c>
      <c r="O7" s="196">
        <v>1.82</v>
      </c>
      <c r="P7" s="196">
        <v>2.2400000000000002</v>
      </c>
      <c r="Q7" s="196">
        <v>0.84</v>
      </c>
      <c r="R7" s="196">
        <v>5.95</v>
      </c>
      <c r="S7" s="196">
        <v>3.81</v>
      </c>
      <c r="T7" s="196">
        <v>0</v>
      </c>
      <c r="U7" s="196">
        <v>11.38</v>
      </c>
      <c r="V7" s="196">
        <v>4.6100000000000003</v>
      </c>
      <c r="W7" s="196">
        <v>4.0199999999999996</v>
      </c>
      <c r="X7" s="196">
        <v>20.12</v>
      </c>
      <c r="Y7" s="196">
        <v>0</v>
      </c>
      <c r="Z7" s="196">
        <v>38.869999999999997</v>
      </c>
      <c r="AA7" s="196">
        <v>0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227.25</v>
      </c>
      <c r="AP7" s="196">
        <v>6.75</v>
      </c>
      <c r="AQ7" s="196">
        <v>0</v>
      </c>
      <c r="AR7" s="196">
        <v>11.47</v>
      </c>
      <c r="AS7" s="196">
        <v>18.149999999999999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87.04</v>
      </c>
      <c r="L8" s="196">
        <v>33.42</v>
      </c>
      <c r="M8" s="196">
        <v>0</v>
      </c>
      <c r="N8" s="196">
        <v>0.54</v>
      </c>
      <c r="O8" s="196">
        <v>1.82</v>
      </c>
      <c r="P8" s="196">
        <v>2.2400000000000002</v>
      </c>
      <c r="Q8" s="196">
        <v>0.84</v>
      </c>
      <c r="R8" s="196">
        <v>5.95</v>
      </c>
      <c r="S8" s="196">
        <v>3.81</v>
      </c>
      <c r="T8" s="196">
        <v>0</v>
      </c>
      <c r="U8" s="196">
        <v>11.38</v>
      </c>
      <c r="V8" s="196">
        <v>4.6100000000000003</v>
      </c>
      <c r="W8" s="196">
        <v>4.0199999999999996</v>
      </c>
      <c r="X8" s="196">
        <v>20.12</v>
      </c>
      <c r="Y8" s="196">
        <v>0</v>
      </c>
      <c r="Z8" s="196">
        <v>38.869999999999997</v>
      </c>
      <c r="AA8" s="196">
        <v>0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227.25</v>
      </c>
      <c r="AP8" s="196">
        <v>6.75</v>
      </c>
      <c r="AQ8" s="196">
        <v>0</v>
      </c>
      <c r="AR8" s="196">
        <v>11.47</v>
      </c>
      <c r="AS8" s="196">
        <v>18.149999999999999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87.04</v>
      </c>
      <c r="L9" s="196">
        <v>33.42</v>
      </c>
      <c r="M9" s="196">
        <v>0</v>
      </c>
      <c r="N9" s="196">
        <v>0.54</v>
      </c>
      <c r="O9" s="196">
        <v>1.82</v>
      </c>
      <c r="P9" s="196">
        <v>2.2400000000000002</v>
      </c>
      <c r="Q9" s="196">
        <v>0.84</v>
      </c>
      <c r="R9" s="196">
        <v>5.95</v>
      </c>
      <c r="S9" s="196">
        <v>3.81</v>
      </c>
      <c r="T9" s="196">
        <v>0</v>
      </c>
      <c r="U9" s="196">
        <v>11.38</v>
      </c>
      <c r="V9" s="196">
        <v>4.6100000000000003</v>
      </c>
      <c r="W9" s="196">
        <v>4.0199999999999996</v>
      </c>
      <c r="X9" s="196">
        <v>20.12</v>
      </c>
      <c r="Y9" s="196">
        <v>0</v>
      </c>
      <c r="Z9" s="196">
        <v>38.869999999999997</v>
      </c>
      <c r="AA9" s="196">
        <v>0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227.25</v>
      </c>
      <c r="AP9" s="196">
        <v>6.75</v>
      </c>
      <c r="AQ9" s="196">
        <v>0</v>
      </c>
      <c r="AR9" s="196">
        <v>11.47</v>
      </c>
      <c r="AS9" s="196">
        <v>18.149999999999999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87.04</v>
      </c>
      <c r="L10" s="196">
        <v>33.42</v>
      </c>
      <c r="M10" s="196">
        <v>0</v>
      </c>
      <c r="N10" s="196">
        <v>0.54</v>
      </c>
      <c r="O10" s="196">
        <v>1.82</v>
      </c>
      <c r="P10" s="196">
        <v>2.2400000000000002</v>
      </c>
      <c r="Q10" s="196">
        <v>0.84</v>
      </c>
      <c r="R10" s="196">
        <v>5.95</v>
      </c>
      <c r="S10" s="196">
        <v>3.81</v>
      </c>
      <c r="T10" s="196">
        <v>0</v>
      </c>
      <c r="U10" s="196">
        <v>11.38</v>
      </c>
      <c r="V10" s="196">
        <v>4.6100000000000003</v>
      </c>
      <c r="W10" s="196">
        <v>4.0199999999999996</v>
      </c>
      <c r="X10" s="196">
        <v>20.12</v>
      </c>
      <c r="Y10" s="196">
        <v>0</v>
      </c>
      <c r="Z10" s="196">
        <v>38.869999999999997</v>
      </c>
      <c r="AA10" s="196">
        <v>0</v>
      </c>
      <c r="AB10" s="196">
        <v>0</v>
      </c>
      <c r="AC10" s="196">
        <v>1.55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227.25</v>
      </c>
      <c r="AP10" s="196">
        <v>6.75</v>
      </c>
      <c r="AQ10" s="196">
        <v>0</v>
      </c>
      <c r="AR10" s="196">
        <v>11.47</v>
      </c>
      <c r="AS10" s="196">
        <v>18.149999999999999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87.04</v>
      </c>
      <c r="L11" s="196">
        <v>33.42</v>
      </c>
      <c r="M11" s="196">
        <v>0</v>
      </c>
      <c r="N11" s="196">
        <v>0.54</v>
      </c>
      <c r="O11" s="196">
        <v>1.82</v>
      </c>
      <c r="P11" s="196">
        <v>2.2400000000000002</v>
      </c>
      <c r="Q11" s="196">
        <v>0.84</v>
      </c>
      <c r="R11" s="196">
        <v>5.95</v>
      </c>
      <c r="S11" s="196">
        <v>3.81</v>
      </c>
      <c r="T11" s="196">
        <v>0</v>
      </c>
      <c r="U11" s="196">
        <v>11.38</v>
      </c>
      <c r="V11" s="196">
        <v>4.6100000000000003</v>
      </c>
      <c r="W11" s="196">
        <v>4.0199999999999996</v>
      </c>
      <c r="X11" s="196">
        <v>20.12</v>
      </c>
      <c r="Y11" s="196">
        <v>0</v>
      </c>
      <c r="Z11" s="196">
        <v>38.869999999999997</v>
      </c>
      <c r="AA11" s="196">
        <v>0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227.25</v>
      </c>
      <c r="AP11" s="196">
        <v>6.75</v>
      </c>
      <c r="AQ11" s="196">
        <v>0</v>
      </c>
      <c r="AR11" s="196">
        <v>11.47</v>
      </c>
      <c r="AS11" s="196">
        <v>18.149999999999999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87.04</v>
      </c>
      <c r="L12" s="196">
        <v>33.42</v>
      </c>
      <c r="M12" s="196">
        <v>0</v>
      </c>
      <c r="N12" s="196">
        <v>0.54</v>
      </c>
      <c r="O12" s="196">
        <v>1.82</v>
      </c>
      <c r="P12" s="196">
        <v>2.2400000000000002</v>
      </c>
      <c r="Q12" s="196">
        <v>0.84</v>
      </c>
      <c r="R12" s="196">
        <v>5.95</v>
      </c>
      <c r="S12" s="196">
        <v>3.81</v>
      </c>
      <c r="T12" s="196">
        <v>0</v>
      </c>
      <c r="U12" s="196">
        <v>11.38</v>
      </c>
      <c r="V12" s="196">
        <v>4.6100000000000003</v>
      </c>
      <c r="W12" s="196">
        <v>4.0199999999999996</v>
      </c>
      <c r="X12" s="196">
        <v>20.12</v>
      </c>
      <c r="Y12" s="196">
        <v>0</v>
      </c>
      <c r="Z12" s="196">
        <v>38.869999999999997</v>
      </c>
      <c r="AA12" s="196">
        <v>0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227.25</v>
      </c>
      <c r="AP12" s="196">
        <v>6.75</v>
      </c>
      <c r="AQ12" s="196">
        <v>0</v>
      </c>
      <c r="AR12" s="196">
        <v>11.47</v>
      </c>
      <c r="AS12" s="196">
        <v>18.149999999999999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87.04</v>
      </c>
      <c r="L13" s="196">
        <v>33.42</v>
      </c>
      <c r="M13" s="196">
        <v>0</v>
      </c>
      <c r="N13" s="196">
        <v>0</v>
      </c>
      <c r="O13" s="196">
        <v>1.81</v>
      </c>
      <c r="P13" s="196">
        <v>2.19</v>
      </c>
      <c r="Q13" s="196">
        <v>0.84</v>
      </c>
      <c r="R13" s="196">
        <v>5.95</v>
      </c>
      <c r="S13" s="196">
        <v>3.81</v>
      </c>
      <c r="T13" s="196">
        <v>0</v>
      </c>
      <c r="U13" s="196">
        <v>11.38</v>
      </c>
      <c r="V13" s="196">
        <v>4.6100000000000003</v>
      </c>
      <c r="W13" s="196">
        <v>4.0199999999999996</v>
      </c>
      <c r="X13" s="196">
        <v>20.12</v>
      </c>
      <c r="Y13" s="196">
        <v>0</v>
      </c>
      <c r="Z13" s="196">
        <v>38.869999999999997</v>
      </c>
      <c r="AA13" s="196">
        <v>0</v>
      </c>
      <c r="AB13" s="196">
        <v>0</v>
      </c>
      <c r="AC13" s="196">
        <v>1.55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227.25</v>
      </c>
      <c r="AP13" s="196">
        <v>6.75</v>
      </c>
      <c r="AQ13" s="196">
        <v>0</v>
      </c>
      <c r="AR13" s="196">
        <v>11.47</v>
      </c>
      <c r="AS13" s="196">
        <v>18.149999999999999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87.04</v>
      </c>
      <c r="L14" s="196">
        <v>33.42</v>
      </c>
      <c r="M14" s="196">
        <v>0</v>
      </c>
      <c r="N14" s="196">
        <v>0.54</v>
      </c>
      <c r="O14" s="196">
        <v>1.81</v>
      </c>
      <c r="P14" s="196">
        <v>2.2400000000000002</v>
      </c>
      <c r="Q14" s="196">
        <v>0.84</v>
      </c>
      <c r="R14" s="196">
        <v>5.95</v>
      </c>
      <c r="S14" s="196">
        <v>3.81</v>
      </c>
      <c r="T14" s="196">
        <v>0</v>
      </c>
      <c r="U14" s="196">
        <v>11.38</v>
      </c>
      <c r="V14" s="196">
        <v>4.6100000000000003</v>
      </c>
      <c r="W14" s="196">
        <v>4.0199999999999996</v>
      </c>
      <c r="X14" s="196">
        <v>20.12</v>
      </c>
      <c r="Y14" s="196">
        <v>0</v>
      </c>
      <c r="Z14" s="196">
        <v>38.869999999999997</v>
      </c>
      <c r="AA14" s="196">
        <v>0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227.25</v>
      </c>
      <c r="AP14" s="196">
        <v>6.75</v>
      </c>
      <c r="AQ14" s="196">
        <v>0</v>
      </c>
      <c r="AR14" s="196">
        <v>11.47</v>
      </c>
      <c r="AS14" s="196">
        <v>18.149999999999999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87.04</v>
      </c>
      <c r="L15" s="196">
        <v>33.42</v>
      </c>
      <c r="M15" s="196">
        <v>0</v>
      </c>
      <c r="N15" s="196">
        <v>0.54</v>
      </c>
      <c r="O15" s="196">
        <v>1.81</v>
      </c>
      <c r="P15" s="196">
        <v>2.2400000000000002</v>
      </c>
      <c r="Q15" s="196">
        <v>0.84</v>
      </c>
      <c r="R15" s="196">
        <v>5.95</v>
      </c>
      <c r="S15" s="196">
        <v>3.81</v>
      </c>
      <c r="T15" s="196">
        <v>0</v>
      </c>
      <c r="U15" s="196">
        <v>11.38</v>
      </c>
      <c r="V15" s="196">
        <v>4.6100000000000003</v>
      </c>
      <c r="W15" s="196">
        <v>4.0199999999999996</v>
      </c>
      <c r="X15" s="196">
        <v>20.12</v>
      </c>
      <c r="Y15" s="196">
        <v>0</v>
      </c>
      <c r="Z15" s="196">
        <v>38.869999999999997</v>
      </c>
      <c r="AA15" s="196">
        <v>0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11.47</v>
      </c>
      <c r="AS15" s="196">
        <v>18.149999999999999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87.04</v>
      </c>
      <c r="L16" s="196">
        <v>33.42</v>
      </c>
      <c r="M16" s="196">
        <v>0</v>
      </c>
      <c r="N16" s="196">
        <v>0.54</v>
      </c>
      <c r="O16" s="196">
        <v>1.81</v>
      </c>
      <c r="P16" s="196">
        <v>2.2400000000000002</v>
      </c>
      <c r="Q16" s="196">
        <v>0.84</v>
      </c>
      <c r="R16" s="196">
        <v>5.95</v>
      </c>
      <c r="S16" s="196">
        <v>3.81</v>
      </c>
      <c r="T16" s="196">
        <v>0</v>
      </c>
      <c r="U16" s="196">
        <v>11.38</v>
      </c>
      <c r="V16" s="196">
        <v>4.6100000000000003</v>
      </c>
      <c r="W16" s="196">
        <v>4.0199999999999996</v>
      </c>
      <c r="X16" s="196">
        <v>20.12</v>
      </c>
      <c r="Y16" s="196">
        <v>0</v>
      </c>
      <c r="Z16" s="196">
        <v>38.869999999999997</v>
      </c>
      <c r="AA16" s="196">
        <v>0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11.47</v>
      </c>
      <c r="AS16" s="196">
        <v>18.149999999999999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87.04</v>
      </c>
      <c r="L17" s="196">
        <v>33.42</v>
      </c>
      <c r="M17" s="196">
        <v>0</v>
      </c>
      <c r="N17" s="196">
        <v>0.54</v>
      </c>
      <c r="O17" s="196">
        <v>1.81</v>
      </c>
      <c r="P17" s="196">
        <v>2.2400000000000002</v>
      </c>
      <c r="Q17" s="196">
        <v>0.84</v>
      </c>
      <c r="R17" s="196">
        <v>5.95</v>
      </c>
      <c r="S17" s="196">
        <v>3.81</v>
      </c>
      <c r="T17" s="196">
        <v>0</v>
      </c>
      <c r="U17" s="196">
        <v>11.38</v>
      </c>
      <c r="V17" s="196">
        <v>4.6100000000000003</v>
      </c>
      <c r="W17" s="196">
        <v>4.0199999999999996</v>
      </c>
      <c r="X17" s="196">
        <v>20.12</v>
      </c>
      <c r="Y17" s="196">
        <v>0</v>
      </c>
      <c r="Z17" s="196">
        <v>38.869999999999997</v>
      </c>
      <c r="AA17" s="196">
        <v>0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11.47</v>
      </c>
      <c r="AS17" s="196">
        <v>18.149999999999999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87.04</v>
      </c>
      <c r="L18" s="196">
        <v>33.42</v>
      </c>
      <c r="M18" s="196">
        <v>0</v>
      </c>
      <c r="N18" s="196">
        <v>0.54</v>
      </c>
      <c r="O18" s="196">
        <v>1.81</v>
      </c>
      <c r="P18" s="196">
        <v>2.2400000000000002</v>
      </c>
      <c r="Q18" s="196">
        <v>0.84</v>
      </c>
      <c r="R18" s="196">
        <v>5.95</v>
      </c>
      <c r="S18" s="196">
        <v>3.81</v>
      </c>
      <c r="T18" s="196">
        <v>0</v>
      </c>
      <c r="U18" s="196">
        <v>11.38</v>
      </c>
      <c r="V18" s="196">
        <v>4.6100000000000003</v>
      </c>
      <c r="W18" s="196">
        <v>4.0199999999999996</v>
      </c>
      <c r="X18" s="196">
        <v>20.12</v>
      </c>
      <c r="Y18" s="196">
        <v>0</v>
      </c>
      <c r="Z18" s="196">
        <v>38.869999999999997</v>
      </c>
      <c r="AA18" s="196">
        <v>0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11.47</v>
      </c>
      <c r="AS18" s="196">
        <v>18.149999999999999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87.04</v>
      </c>
      <c r="L19" s="196">
        <v>33.42</v>
      </c>
      <c r="M19" s="196">
        <v>0</v>
      </c>
      <c r="N19" s="196">
        <v>0.54</v>
      </c>
      <c r="O19" s="196">
        <v>1.82</v>
      </c>
      <c r="P19" s="196">
        <v>2.2400000000000002</v>
      </c>
      <c r="Q19" s="196">
        <v>0.84</v>
      </c>
      <c r="R19" s="196">
        <v>5.95</v>
      </c>
      <c r="S19" s="196">
        <v>3.81</v>
      </c>
      <c r="T19" s="196">
        <v>0</v>
      </c>
      <c r="U19" s="196">
        <v>11.38</v>
      </c>
      <c r="V19" s="196">
        <v>4.6100000000000003</v>
      </c>
      <c r="W19" s="196">
        <v>4.0199999999999996</v>
      </c>
      <c r="X19" s="196">
        <v>20.12</v>
      </c>
      <c r="Y19" s="196">
        <v>0</v>
      </c>
      <c r="Z19" s="196">
        <v>38.869999999999997</v>
      </c>
      <c r="AA19" s="196">
        <v>0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227.25</v>
      </c>
      <c r="AP19" s="196">
        <v>6.75</v>
      </c>
      <c r="AQ19" s="196">
        <v>0</v>
      </c>
      <c r="AR19" s="196">
        <v>11.47</v>
      </c>
      <c r="AS19" s="196">
        <v>18.149999999999999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87.04</v>
      </c>
      <c r="L20" s="196">
        <v>33.42</v>
      </c>
      <c r="M20" s="196">
        <v>0</v>
      </c>
      <c r="N20" s="196">
        <v>0.54</v>
      </c>
      <c r="O20" s="196">
        <v>1.82</v>
      </c>
      <c r="P20" s="196">
        <v>2.2400000000000002</v>
      </c>
      <c r="Q20" s="196">
        <v>0.84</v>
      </c>
      <c r="R20" s="196">
        <v>5.95</v>
      </c>
      <c r="S20" s="196">
        <v>3.81</v>
      </c>
      <c r="T20" s="196">
        <v>0</v>
      </c>
      <c r="U20" s="196">
        <v>11.38</v>
      </c>
      <c r="V20" s="196">
        <v>4.6100000000000003</v>
      </c>
      <c r="W20" s="196">
        <v>4.0199999999999996</v>
      </c>
      <c r="X20" s="196">
        <v>20.12</v>
      </c>
      <c r="Y20" s="196">
        <v>0</v>
      </c>
      <c r="Z20" s="196">
        <v>38.869999999999997</v>
      </c>
      <c r="AA20" s="196">
        <v>0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227.25</v>
      </c>
      <c r="AP20" s="196">
        <v>6.75</v>
      </c>
      <c r="AQ20" s="196">
        <v>0</v>
      </c>
      <c r="AR20" s="196">
        <v>11.47</v>
      </c>
      <c r="AS20" s="196">
        <v>18.149999999999999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87.04</v>
      </c>
      <c r="L21" s="196">
        <v>33.42</v>
      </c>
      <c r="M21" s="196">
        <v>0</v>
      </c>
      <c r="N21" s="196">
        <v>0.54</v>
      </c>
      <c r="O21" s="196">
        <v>1.82</v>
      </c>
      <c r="P21" s="196">
        <v>2.2400000000000002</v>
      </c>
      <c r="Q21" s="196">
        <v>0.84</v>
      </c>
      <c r="R21" s="196">
        <v>5.95</v>
      </c>
      <c r="S21" s="196">
        <v>3.81</v>
      </c>
      <c r="T21" s="196">
        <v>0</v>
      </c>
      <c r="U21" s="196">
        <v>11.38</v>
      </c>
      <c r="V21" s="196">
        <v>4.6100000000000003</v>
      </c>
      <c r="W21" s="196">
        <v>4.0199999999999996</v>
      </c>
      <c r="X21" s="196">
        <v>20.12</v>
      </c>
      <c r="Y21" s="196">
        <v>0</v>
      </c>
      <c r="Z21" s="196">
        <v>38.869999999999997</v>
      </c>
      <c r="AA21" s="196">
        <v>0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227.25</v>
      </c>
      <c r="AP21" s="196">
        <v>6.75</v>
      </c>
      <c r="AQ21" s="196">
        <v>0</v>
      </c>
      <c r="AR21" s="196">
        <v>11.47</v>
      </c>
      <c r="AS21" s="196">
        <v>18.149999999999999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87.04</v>
      </c>
      <c r="L22" s="196">
        <v>33.42</v>
      </c>
      <c r="M22" s="196">
        <v>0</v>
      </c>
      <c r="N22" s="196">
        <v>0.54</v>
      </c>
      <c r="O22" s="196">
        <v>1.82</v>
      </c>
      <c r="P22" s="196">
        <v>2.2400000000000002</v>
      </c>
      <c r="Q22" s="196">
        <v>0.84</v>
      </c>
      <c r="R22" s="196">
        <v>5.95</v>
      </c>
      <c r="S22" s="196">
        <v>3.81</v>
      </c>
      <c r="T22" s="196">
        <v>0</v>
      </c>
      <c r="U22" s="196">
        <v>11.38</v>
      </c>
      <c r="V22" s="196">
        <v>4.6100000000000003</v>
      </c>
      <c r="W22" s="196">
        <v>4.0199999999999996</v>
      </c>
      <c r="X22" s="196">
        <v>20.12</v>
      </c>
      <c r="Y22" s="196">
        <v>0</v>
      </c>
      <c r="Z22" s="196">
        <v>38.869999999999997</v>
      </c>
      <c r="AA22" s="196">
        <v>0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11.47</v>
      </c>
      <c r="AS22" s="196">
        <v>18.149999999999999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87.04</v>
      </c>
      <c r="L23" s="196">
        <v>33.42</v>
      </c>
      <c r="M23" s="196">
        <v>0</v>
      </c>
      <c r="N23" s="196">
        <v>0.54</v>
      </c>
      <c r="O23" s="196">
        <v>1.82</v>
      </c>
      <c r="P23" s="196">
        <v>2.2400000000000002</v>
      </c>
      <c r="Q23" s="196">
        <v>0.84</v>
      </c>
      <c r="R23" s="196">
        <v>5.95</v>
      </c>
      <c r="S23" s="196">
        <v>3.81</v>
      </c>
      <c r="T23" s="196">
        <v>0</v>
      </c>
      <c r="U23" s="196">
        <v>11.38</v>
      </c>
      <c r="V23" s="196">
        <v>4.6100000000000003</v>
      </c>
      <c r="W23" s="196">
        <v>4.1900000000000004</v>
      </c>
      <c r="X23" s="196">
        <v>20.12</v>
      </c>
      <c r="Y23" s="196">
        <v>0</v>
      </c>
      <c r="Z23" s="196">
        <v>39.74</v>
      </c>
      <c r="AA23" s="196">
        <v>0</v>
      </c>
      <c r="AB23" s="196">
        <v>0</v>
      </c>
      <c r="AC23" s="196">
        <v>1.55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227.25</v>
      </c>
      <c r="AP23" s="196">
        <v>6.75</v>
      </c>
      <c r="AQ23" s="196">
        <v>0</v>
      </c>
      <c r="AR23" s="196">
        <v>11.47</v>
      </c>
      <c r="AS23" s="196">
        <v>18.149999999999999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87.04</v>
      </c>
      <c r="L24" s="196">
        <v>33.42</v>
      </c>
      <c r="M24" s="196">
        <v>0</v>
      </c>
      <c r="N24" s="196">
        <v>0.54</v>
      </c>
      <c r="O24" s="196">
        <v>1.82</v>
      </c>
      <c r="P24" s="196">
        <v>2.2400000000000002</v>
      </c>
      <c r="Q24" s="196">
        <v>0.84</v>
      </c>
      <c r="R24" s="196">
        <v>5.95</v>
      </c>
      <c r="S24" s="196">
        <v>3.81</v>
      </c>
      <c r="T24" s="196">
        <v>0</v>
      </c>
      <c r="U24" s="196">
        <v>11.38</v>
      </c>
      <c r="V24" s="196">
        <v>4.6100000000000003</v>
      </c>
      <c r="W24" s="196">
        <v>4.1900000000000004</v>
      </c>
      <c r="X24" s="196">
        <v>20.12</v>
      </c>
      <c r="Y24" s="196">
        <v>0</v>
      </c>
      <c r="Z24" s="196">
        <v>39.74</v>
      </c>
      <c r="AA24" s="196">
        <v>0</v>
      </c>
      <c r="AB24" s="196">
        <v>0</v>
      </c>
      <c r="AC24" s="196">
        <v>1.55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227.25</v>
      </c>
      <c r="AP24" s="196">
        <v>6.75</v>
      </c>
      <c r="AQ24" s="196">
        <v>0</v>
      </c>
      <c r="AR24" s="196">
        <v>11.47</v>
      </c>
      <c r="AS24" s="196">
        <v>18.149999999999999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87.04</v>
      </c>
      <c r="L25" s="196">
        <v>33.42</v>
      </c>
      <c r="M25" s="196">
        <v>0</v>
      </c>
      <c r="N25" s="196">
        <v>0.54</v>
      </c>
      <c r="O25" s="196">
        <v>1.82</v>
      </c>
      <c r="P25" s="196">
        <v>2.2400000000000002</v>
      </c>
      <c r="Q25" s="196">
        <v>0.84</v>
      </c>
      <c r="R25" s="196">
        <v>5.95</v>
      </c>
      <c r="S25" s="196">
        <v>3.81</v>
      </c>
      <c r="T25" s="196">
        <v>0</v>
      </c>
      <c r="U25" s="196">
        <v>11.38</v>
      </c>
      <c r="V25" s="196">
        <v>4.6100000000000003</v>
      </c>
      <c r="W25" s="196">
        <v>4.4000000000000004</v>
      </c>
      <c r="X25" s="196">
        <v>9.36</v>
      </c>
      <c r="Y25" s="196">
        <v>0</v>
      </c>
      <c r="Z25" s="196">
        <v>39.22</v>
      </c>
      <c r="AA25" s="196">
        <v>0</v>
      </c>
      <c r="AB25" s="196">
        <v>0</v>
      </c>
      <c r="AC25" s="196">
        <v>1.55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227.25</v>
      </c>
      <c r="AP25" s="196">
        <v>6.75</v>
      </c>
      <c r="AQ25" s="196">
        <v>0</v>
      </c>
      <c r="AR25" s="196">
        <v>11.47</v>
      </c>
      <c r="AS25" s="196">
        <v>18.149999999999999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87.04</v>
      </c>
      <c r="L26" s="196">
        <v>33.42</v>
      </c>
      <c r="M26" s="196">
        <v>0</v>
      </c>
      <c r="N26" s="196">
        <v>0.54</v>
      </c>
      <c r="O26" s="196">
        <v>1.82</v>
      </c>
      <c r="P26" s="196">
        <v>2.2400000000000002</v>
      </c>
      <c r="Q26" s="196">
        <v>0.84</v>
      </c>
      <c r="R26" s="196">
        <v>5.95</v>
      </c>
      <c r="S26" s="196">
        <v>3.81</v>
      </c>
      <c r="T26" s="196">
        <v>0</v>
      </c>
      <c r="U26" s="196">
        <v>11.38</v>
      </c>
      <c r="V26" s="196">
        <v>4.6100000000000003</v>
      </c>
      <c r="W26" s="196">
        <v>4.1900000000000004</v>
      </c>
      <c r="X26" s="196">
        <v>2.36</v>
      </c>
      <c r="Y26" s="196">
        <v>0</v>
      </c>
      <c r="Z26" s="196">
        <v>39.22</v>
      </c>
      <c r="AA26" s="196">
        <v>0</v>
      </c>
      <c r="AB26" s="196">
        <v>0</v>
      </c>
      <c r="AC26" s="196">
        <v>1.55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227.25</v>
      </c>
      <c r="AP26" s="196">
        <v>6.75</v>
      </c>
      <c r="AQ26" s="196">
        <v>0</v>
      </c>
      <c r="AR26" s="196">
        <v>11.47</v>
      </c>
      <c r="AS26" s="196">
        <v>18.149999999999999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87.04</v>
      </c>
      <c r="L27" s="196">
        <v>33.42</v>
      </c>
      <c r="M27" s="196">
        <v>0</v>
      </c>
      <c r="N27" s="196">
        <v>0.54</v>
      </c>
      <c r="O27" s="196">
        <v>1.82</v>
      </c>
      <c r="P27" s="196">
        <v>2.2400000000000002</v>
      </c>
      <c r="Q27" s="196">
        <v>0.84</v>
      </c>
      <c r="R27" s="196">
        <v>5.95</v>
      </c>
      <c r="S27" s="196">
        <v>3.81</v>
      </c>
      <c r="T27" s="196">
        <v>0</v>
      </c>
      <c r="U27" s="196">
        <v>11.38</v>
      </c>
      <c r="V27" s="196">
        <v>4.6100000000000003</v>
      </c>
      <c r="W27" s="196">
        <v>0.43</v>
      </c>
      <c r="X27" s="196">
        <v>1.35</v>
      </c>
      <c r="Y27" s="196">
        <v>0</v>
      </c>
      <c r="Z27" s="196">
        <v>24.6</v>
      </c>
      <c r="AA27" s="196">
        <v>0</v>
      </c>
      <c r="AB27" s="196">
        <v>0</v>
      </c>
      <c r="AC27" s="196">
        <v>1.55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</v>
      </c>
      <c r="AL27" s="196">
        <v>0</v>
      </c>
      <c r="AM27" s="196">
        <v>0</v>
      </c>
      <c r="AN27" s="196">
        <v>0</v>
      </c>
      <c r="AO27" s="196">
        <v>227.25</v>
      </c>
      <c r="AP27" s="196">
        <v>6.75</v>
      </c>
      <c r="AQ27" s="196">
        <v>0</v>
      </c>
      <c r="AR27" s="196">
        <v>11.47</v>
      </c>
      <c r="AS27" s="196">
        <v>18.149999999999999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87.04</v>
      </c>
      <c r="L28" s="196">
        <v>33.42</v>
      </c>
      <c r="M28" s="196">
        <v>0</v>
      </c>
      <c r="N28" s="196">
        <v>0.54</v>
      </c>
      <c r="O28" s="196">
        <v>1.82</v>
      </c>
      <c r="P28" s="196">
        <v>2.2400000000000002</v>
      </c>
      <c r="Q28" s="196">
        <v>0.84</v>
      </c>
      <c r="R28" s="196">
        <v>5.95</v>
      </c>
      <c r="S28" s="196">
        <v>3.81</v>
      </c>
      <c r="T28" s="196">
        <v>0</v>
      </c>
      <c r="U28" s="196">
        <v>11.38</v>
      </c>
      <c r="V28" s="196">
        <v>4.6100000000000003</v>
      </c>
      <c r="W28" s="196">
        <v>0.32</v>
      </c>
      <c r="X28" s="196">
        <v>1.35</v>
      </c>
      <c r="Y28" s="196">
        <v>0</v>
      </c>
      <c r="Z28" s="196">
        <v>12.01</v>
      </c>
      <c r="AA28" s="196">
        <v>0</v>
      </c>
      <c r="AB28" s="196">
        <v>0</v>
      </c>
      <c r="AC28" s="196">
        <v>1.55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</v>
      </c>
      <c r="AL28" s="196">
        <v>0</v>
      </c>
      <c r="AM28" s="196">
        <v>0</v>
      </c>
      <c r="AN28" s="196">
        <v>0</v>
      </c>
      <c r="AO28" s="196">
        <v>227.25</v>
      </c>
      <c r="AP28" s="196">
        <v>6.75</v>
      </c>
      <c r="AQ28" s="196">
        <v>0</v>
      </c>
      <c r="AR28" s="196">
        <v>11.47</v>
      </c>
      <c r="AS28" s="196">
        <v>18.149999999999999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87.04</v>
      </c>
      <c r="L29" s="196">
        <v>33.42</v>
      </c>
      <c r="M29" s="196">
        <v>0</v>
      </c>
      <c r="N29" s="196">
        <v>0.54</v>
      </c>
      <c r="O29" s="196">
        <v>1.82</v>
      </c>
      <c r="P29" s="196">
        <v>2.2400000000000002</v>
      </c>
      <c r="Q29" s="196">
        <v>0.84</v>
      </c>
      <c r="R29" s="196">
        <v>5.95</v>
      </c>
      <c r="S29" s="196">
        <v>3.81</v>
      </c>
      <c r="T29" s="196">
        <v>0</v>
      </c>
      <c r="U29" s="196">
        <v>11.38</v>
      </c>
      <c r="V29" s="196">
        <v>4.6100000000000003</v>
      </c>
      <c r="W29" s="196">
        <v>0.32</v>
      </c>
      <c r="X29" s="196">
        <v>1.35</v>
      </c>
      <c r="Y29" s="196">
        <v>0</v>
      </c>
      <c r="Z29" s="196">
        <v>2.54</v>
      </c>
      <c r="AA29" s="196">
        <v>0</v>
      </c>
      <c r="AB29" s="196">
        <v>0</v>
      </c>
      <c r="AC29" s="196">
        <v>1.55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10</v>
      </c>
      <c r="AL29" s="196">
        <v>0</v>
      </c>
      <c r="AM29" s="196">
        <v>0</v>
      </c>
      <c r="AN29" s="196">
        <v>0</v>
      </c>
      <c r="AO29" s="196">
        <v>227.25</v>
      </c>
      <c r="AP29" s="196">
        <v>6.75</v>
      </c>
      <c r="AQ29" s="196">
        <v>0</v>
      </c>
      <c r="AR29" s="196">
        <v>11.47</v>
      </c>
      <c r="AS29" s="196">
        <v>18.149999999999999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87.04</v>
      </c>
      <c r="L30" s="196">
        <v>33.42</v>
      </c>
      <c r="M30" s="196">
        <v>0</v>
      </c>
      <c r="N30" s="196">
        <v>0.54</v>
      </c>
      <c r="O30" s="196">
        <v>1.82</v>
      </c>
      <c r="P30" s="196">
        <v>2.2400000000000002</v>
      </c>
      <c r="Q30" s="196">
        <v>0.84</v>
      </c>
      <c r="R30" s="196">
        <v>0.39</v>
      </c>
      <c r="S30" s="196">
        <v>3.81</v>
      </c>
      <c r="T30" s="196">
        <v>0</v>
      </c>
      <c r="U30" s="196">
        <v>11.38</v>
      </c>
      <c r="V30" s="196">
        <v>0.25</v>
      </c>
      <c r="W30" s="196">
        <v>0.32</v>
      </c>
      <c r="X30" s="196">
        <v>1.35</v>
      </c>
      <c r="Y30" s="196">
        <v>0</v>
      </c>
      <c r="Z30" s="196">
        <v>2.54</v>
      </c>
      <c r="AA30" s="196">
        <v>0</v>
      </c>
      <c r="AB30" s="196">
        <v>0</v>
      </c>
      <c r="AC30" s="196">
        <v>1.55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10</v>
      </c>
      <c r="AL30" s="196">
        <v>0</v>
      </c>
      <c r="AM30" s="196">
        <v>0</v>
      </c>
      <c r="AN30" s="196">
        <v>0</v>
      </c>
      <c r="AO30" s="196">
        <v>227.25</v>
      </c>
      <c r="AP30" s="196">
        <v>6.75</v>
      </c>
      <c r="AQ30" s="196">
        <v>0</v>
      </c>
      <c r="AR30" s="196">
        <v>11.47</v>
      </c>
      <c r="AS30" s="196">
        <v>18.149999999999999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87.04</v>
      </c>
      <c r="L31" s="196">
        <v>33.42</v>
      </c>
      <c r="M31" s="196">
        <v>0</v>
      </c>
      <c r="N31" s="196">
        <v>0.54</v>
      </c>
      <c r="O31" s="196">
        <v>1.82</v>
      </c>
      <c r="P31" s="196">
        <v>2.2400000000000002</v>
      </c>
      <c r="Q31" s="196">
        <v>0.84</v>
      </c>
      <c r="R31" s="196">
        <v>0.39</v>
      </c>
      <c r="S31" s="196">
        <v>3.81</v>
      </c>
      <c r="T31" s="196">
        <v>0</v>
      </c>
      <c r="U31" s="196">
        <v>11.38</v>
      </c>
      <c r="V31" s="196">
        <v>0.17</v>
      </c>
      <c r="W31" s="196">
        <v>0.32</v>
      </c>
      <c r="X31" s="196">
        <v>1.35</v>
      </c>
      <c r="Y31" s="196">
        <v>0</v>
      </c>
      <c r="Z31" s="196">
        <v>2.54</v>
      </c>
      <c r="AA31" s="196">
        <v>0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10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11.47</v>
      </c>
      <c r="AS31" s="196">
        <v>18.149999999999999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5.91</v>
      </c>
      <c r="L32" s="196">
        <v>3.75</v>
      </c>
      <c r="M32" s="196">
        <v>0</v>
      </c>
      <c r="N32" s="196">
        <v>0.54</v>
      </c>
      <c r="O32" s="196">
        <v>1.82</v>
      </c>
      <c r="P32" s="196">
        <v>2.2400000000000002</v>
      </c>
      <c r="Q32" s="196">
        <v>0.11</v>
      </c>
      <c r="R32" s="196">
        <v>0.39</v>
      </c>
      <c r="S32" s="196">
        <v>0.24</v>
      </c>
      <c r="T32" s="196">
        <v>0</v>
      </c>
      <c r="U32" s="196">
        <v>11.38</v>
      </c>
      <c r="V32" s="196">
        <v>0.17</v>
      </c>
      <c r="W32" s="196">
        <v>0.32</v>
      </c>
      <c r="X32" s="196">
        <v>1.35</v>
      </c>
      <c r="Y32" s="196">
        <v>0</v>
      </c>
      <c r="Z32" s="196">
        <v>2.54</v>
      </c>
      <c r="AA32" s="196">
        <v>0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11.47</v>
      </c>
      <c r="AS32" s="196">
        <v>18.149999999999999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5.91</v>
      </c>
      <c r="L33" s="196">
        <v>2.35</v>
      </c>
      <c r="M33" s="196">
        <v>0</v>
      </c>
      <c r="N33" s="196">
        <v>0.54</v>
      </c>
      <c r="O33" s="196">
        <v>1.82</v>
      </c>
      <c r="P33" s="196">
        <v>2.2400000000000002</v>
      </c>
      <c r="Q33" s="196">
        <v>0.1</v>
      </c>
      <c r="R33" s="196">
        <v>0.39</v>
      </c>
      <c r="S33" s="196">
        <v>0.24</v>
      </c>
      <c r="T33" s="196">
        <v>0</v>
      </c>
      <c r="U33" s="196">
        <v>11.38</v>
      </c>
      <c r="V33" s="196">
        <v>0.17</v>
      </c>
      <c r="W33" s="196">
        <v>0.32</v>
      </c>
      <c r="X33" s="196">
        <v>1.35</v>
      </c>
      <c r="Y33" s="196">
        <v>0</v>
      </c>
      <c r="Z33" s="196">
        <v>2.54</v>
      </c>
      <c r="AA33" s="196">
        <v>0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8.6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11.47</v>
      </c>
      <c r="AS33" s="196">
        <v>18.149999999999999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5.91</v>
      </c>
      <c r="L34" s="196">
        <v>2.35</v>
      </c>
      <c r="M34" s="196">
        <v>0</v>
      </c>
      <c r="N34" s="196">
        <v>0.54</v>
      </c>
      <c r="O34" s="196">
        <v>1.82</v>
      </c>
      <c r="P34" s="196">
        <v>2.2400000000000002</v>
      </c>
      <c r="Q34" s="196">
        <v>0.1</v>
      </c>
      <c r="R34" s="196">
        <v>0.39</v>
      </c>
      <c r="S34" s="196">
        <v>0.24</v>
      </c>
      <c r="T34" s="196">
        <v>0</v>
      </c>
      <c r="U34" s="196">
        <v>11.38</v>
      </c>
      <c r="V34" s="196">
        <v>0.17</v>
      </c>
      <c r="W34" s="196">
        <v>0.32</v>
      </c>
      <c r="X34" s="196">
        <v>1.35</v>
      </c>
      <c r="Y34" s="196">
        <v>0</v>
      </c>
      <c r="Z34" s="196">
        <v>2.54</v>
      </c>
      <c r="AA34" s="196">
        <v>0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8.6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11.47</v>
      </c>
      <c r="AS34" s="196">
        <v>18.149999999999999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5.91</v>
      </c>
      <c r="L35" s="196">
        <v>2.35</v>
      </c>
      <c r="M35" s="196">
        <v>0</v>
      </c>
      <c r="N35" s="196">
        <v>0.54</v>
      </c>
      <c r="O35" s="196">
        <v>1.82</v>
      </c>
      <c r="P35" s="196">
        <v>2.2400000000000002</v>
      </c>
      <c r="Q35" s="196">
        <v>0.1</v>
      </c>
      <c r="R35" s="196">
        <v>0.39</v>
      </c>
      <c r="S35" s="196">
        <v>0.24</v>
      </c>
      <c r="T35" s="196">
        <v>0</v>
      </c>
      <c r="U35" s="196">
        <v>11.38</v>
      </c>
      <c r="V35" s="196">
        <v>0.17</v>
      </c>
      <c r="W35" s="196">
        <v>0.32</v>
      </c>
      <c r="X35" s="196">
        <v>1.35</v>
      </c>
      <c r="Y35" s="196">
        <v>0</v>
      </c>
      <c r="Z35" s="196">
        <v>2.54</v>
      </c>
      <c r="AA35" s="196">
        <v>0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8.6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11.47</v>
      </c>
      <c r="AS35" s="196">
        <v>18.149999999999999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5.91</v>
      </c>
      <c r="L36" s="196">
        <v>2.35</v>
      </c>
      <c r="M36" s="196">
        <v>0</v>
      </c>
      <c r="N36" s="196">
        <v>0.54</v>
      </c>
      <c r="O36" s="196">
        <v>1.82</v>
      </c>
      <c r="P36" s="196">
        <v>2.2400000000000002</v>
      </c>
      <c r="Q36" s="196">
        <v>0.1</v>
      </c>
      <c r="R36" s="196">
        <v>0.39</v>
      </c>
      <c r="S36" s="196">
        <v>0.24</v>
      </c>
      <c r="T36" s="196">
        <v>0</v>
      </c>
      <c r="U36" s="196">
        <v>11.38</v>
      </c>
      <c r="V36" s="196">
        <v>0.17</v>
      </c>
      <c r="W36" s="196">
        <v>0.32</v>
      </c>
      <c r="X36" s="196">
        <v>1.35</v>
      </c>
      <c r="Y36" s="196">
        <v>0</v>
      </c>
      <c r="Z36" s="196">
        <v>2.54</v>
      </c>
      <c r="AA36" s="196">
        <v>0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9.3699999999999992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11.47</v>
      </c>
      <c r="AS36" s="196">
        <v>18.149999999999999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5.91</v>
      </c>
      <c r="L37" s="196">
        <v>2.35</v>
      </c>
      <c r="M37" s="196">
        <v>0</v>
      </c>
      <c r="N37" s="196">
        <v>0.54</v>
      </c>
      <c r="O37" s="196">
        <v>1.82</v>
      </c>
      <c r="P37" s="196">
        <v>2.2400000000000002</v>
      </c>
      <c r="Q37" s="196">
        <v>0.1</v>
      </c>
      <c r="R37" s="196">
        <v>0.39</v>
      </c>
      <c r="S37" s="196">
        <v>0.24</v>
      </c>
      <c r="T37" s="196">
        <v>0</v>
      </c>
      <c r="U37" s="196">
        <v>11.38</v>
      </c>
      <c r="V37" s="196">
        <v>0.17</v>
      </c>
      <c r="W37" s="196">
        <v>0.32</v>
      </c>
      <c r="X37" s="196">
        <v>1.35</v>
      </c>
      <c r="Y37" s="196">
        <v>0</v>
      </c>
      <c r="Z37" s="196">
        <v>2.54</v>
      </c>
      <c r="AA37" s="196">
        <v>0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9.3699999999999992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11.47</v>
      </c>
      <c r="AS37" s="196">
        <v>18.149999999999999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5.91</v>
      </c>
      <c r="L38" s="196">
        <v>2.35</v>
      </c>
      <c r="M38" s="196">
        <v>0</v>
      </c>
      <c r="N38" s="196">
        <v>0.54</v>
      </c>
      <c r="O38" s="196">
        <v>1.82</v>
      </c>
      <c r="P38" s="196">
        <v>2.2400000000000002</v>
      </c>
      <c r="Q38" s="196">
        <v>0.1</v>
      </c>
      <c r="R38" s="196">
        <v>0.39</v>
      </c>
      <c r="S38" s="196">
        <v>0.24</v>
      </c>
      <c r="T38" s="196">
        <v>0</v>
      </c>
      <c r="U38" s="196">
        <v>11.38</v>
      </c>
      <c r="V38" s="196">
        <v>0.17</v>
      </c>
      <c r="W38" s="196">
        <v>0.32</v>
      </c>
      <c r="X38" s="196">
        <v>1.35</v>
      </c>
      <c r="Y38" s="196">
        <v>0</v>
      </c>
      <c r="Z38" s="196">
        <v>2.54</v>
      </c>
      <c r="AA38" s="196">
        <v>0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9.3699999999999992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11.47</v>
      </c>
      <c r="AS38" s="196">
        <v>18.149999999999999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5.91</v>
      </c>
      <c r="L39" s="196">
        <v>2.35</v>
      </c>
      <c r="M39" s="196">
        <v>0</v>
      </c>
      <c r="N39" s="196">
        <v>0.54</v>
      </c>
      <c r="O39" s="196">
        <v>1.82</v>
      </c>
      <c r="P39" s="196">
        <v>2.2400000000000002</v>
      </c>
      <c r="Q39" s="196">
        <v>0.1</v>
      </c>
      <c r="R39" s="196">
        <v>0.39</v>
      </c>
      <c r="S39" s="196">
        <v>0.24</v>
      </c>
      <c r="T39" s="196">
        <v>0</v>
      </c>
      <c r="U39" s="196">
        <v>11.38</v>
      </c>
      <c r="V39" s="196">
        <v>0.17</v>
      </c>
      <c r="W39" s="196">
        <v>0.32</v>
      </c>
      <c r="X39" s="196">
        <v>1.35</v>
      </c>
      <c r="Y39" s="196">
        <v>0</v>
      </c>
      <c r="Z39" s="196">
        <v>2.54</v>
      </c>
      <c r="AA39" s="196">
        <v>0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9.3699999999999992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11.34</v>
      </c>
      <c r="AS39" s="196">
        <v>18.149999999999999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5.91</v>
      </c>
      <c r="L40" s="196">
        <v>2.35</v>
      </c>
      <c r="M40" s="196">
        <v>0</v>
      </c>
      <c r="N40" s="196">
        <v>0.54</v>
      </c>
      <c r="O40" s="196">
        <v>1.82</v>
      </c>
      <c r="P40" s="196">
        <v>2.2400000000000002</v>
      </c>
      <c r="Q40" s="196">
        <v>0.1</v>
      </c>
      <c r="R40" s="196">
        <v>0.39</v>
      </c>
      <c r="S40" s="196">
        <v>0.24</v>
      </c>
      <c r="T40" s="196">
        <v>0</v>
      </c>
      <c r="U40" s="196">
        <v>11.38</v>
      </c>
      <c r="V40" s="196">
        <v>0.17</v>
      </c>
      <c r="W40" s="196">
        <v>0.32</v>
      </c>
      <c r="X40" s="196">
        <v>1.35</v>
      </c>
      <c r="Y40" s="196">
        <v>0</v>
      </c>
      <c r="Z40" s="196">
        <v>2.54</v>
      </c>
      <c r="AA40" s="196">
        <v>0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9.3699999999999992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11.34</v>
      </c>
      <c r="AS40" s="196">
        <v>18.149999999999999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5.91</v>
      </c>
      <c r="L41" s="196">
        <v>2.35</v>
      </c>
      <c r="M41" s="196">
        <v>0</v>
      </c>
      <c r="N41" s="196">
        <v>0.54</v>
      </c>
      <c r="O41" s="196">
        <v>1.82</v>
      </c>
      <c r="P41" s="196">
        <v>2.2400000000000002</v>
      </c>
      <c r="Q41" s="196">
        <v>0.1</v>
      </c>
      <c r="R41" s="196">
        <v>0.39</v>
      </c>
      <c r="S41" s="196">
        <v>0.24</v>
      </c>
      <c r="T41" s="196">
        <v>0</v>
      </c>
      <c r="U41" s="196">
        <v>11.38</v>
      </c>
      <c r="V41" s="196">
        <v>0.17</v>
      </c>
      <c r="W41" s="196">
        <v>0.32</v>
      </c>
      <c r="X41" s="196">
        <v>1.35</v>
      </c>
      <c r="Y41" s="196">
        <v>0</v>
      </c>
      <c r="Z41" s="196">
        <v>2.54</v>
      </c>
      <c r="AA41" s="196">
        <v>0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9.3699999999999992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11.34</v>
      </c>
      <c r="AS41" s="196">
        <v>18.149999999999999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5.91</v>
      </c>
      <c r="L42" s="196">
        <v>2.35</v>
      </c>
      <c r="M42" s="196">
        <v>0</v>
      </c>
      <c r="N42" s="196">
        <v>0.54</v>
      </c>
      <c r="O42" s="196">
        <v>1.82</v>
      </c>
      <c r="P42" s="196">
        <v>2.2400000000000002</v>
      </c>
      <c r="Q42" s="196">
        <v>0.1</v>
      </c>
      <c r="R42" s="196">
        <v>0.39</v>
      </c>
      <c r="S42" s="196">
        <v>0.24</v>
      </c>
      <c r="T42" s="196">
        <v>0</v>
      </c>
      <c r="U42" s="196">
        <v>11.38</v>
      </c>
      <c r="V42" s="196">
        <v>0.17</v>
      </c>
      <c r="W42" s="196">
        <v>0.32</v>
      </c>
      <c r="X42" s="196">
        <v>1.35</v>
      </c>
      <c r="Y42" s="196">
        <v>0</v>
      </c>
      <c r="Z42" s="196">
        <v>2.54</v>
      </c>
      <c r="AA42" s="196">
        <v>0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9.3699999999999992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11.34</v>
      </c>
      <c r="AS42" s="196">
        <v>18.149999999999999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5.91</v>
      </c>
      <c r="L43" s="196">
        <v>2.35</v>
      </c>
      <c r="M43" s="196">
        <v>0</v>
      </c>
      <c r="N43" s="196">
        <v>0.54</v>
      </c>
      <c r="O43" s="196">
        <v>1.82</v>
      </c>
      <c r="P43" s="196">
        <v>2.2400000000000002</v>
      </c>
      <c r="Q43" s="196">
        <v>0.1</v>
      </c>
      <c r="R43" s="196">
        <v>0.39</v>
      </c>
      <c r="S43" s="196">
        <v>0.24</v>
      </c>
      <c r="T43" s="196">
        <v>0</v>
      </c>
      <c r="U43" s="196">
        <v>11.38</v>
      </c>
      <c r="V43" s="196">
        <v>0.17</v>
      </c>
      <c r="W43" s="196">
        <v>0.32</v>
      </c>
      <c r="X43" s="196">
        <v>1.35</v>
      </c>
      <c r="Y43" s="196">
        <v>0</v>
      </c>
      <c r="Z43" s="196">
        <v>2.54</v>
      </c>
      <c r="AA43" s="196">
        <v>0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9.3699999999999992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11.34</v>
      </c>
      <c r="AS43" s="196">
        <v>18.010000000000002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5.91</v>
      </c>
      <c r="L44" s="196">
        <v>2.35</v>
      </c>
      <c r="M44" s="196">
        <v>0</v>
      </c>
      <c r="N44" s="196">
        <v>0.54</v>
      </c>
      <c r="O44" s="196">
        <v>1.82</v>
      </c>
      <c r="P44" s="196">
        <v>2.2400000000000002</v>
      </c>
      <c r="Q44" s="196">
        <v>0.1</v>
      </c>
      <c r="R44" s="196">
        <v>0.39</v>
      </c>
      <c r="S44" s="196">
        <v>0.24</v>
      </c>
      <c r="T44" s="196">
        <v>0</v>
      </c>
      <c r="U44" s="196">
        <v>11.38</v>
      </c>
      <c r="V44" s="196">
        <v>0.17</v>
      </c>
      <c r="W44" s="196">
        <v>0.32</v>
      </c>
      <c r="X44" s="196">
        <v>1.35</v>
      </c>
      <c r="Y44" s="196">
        <v>0</v>
      </c>
      <c r="Z44" s="196">
        <v>2.54</v>
      </c>
      <c r="AA44" s="196">
        <v>0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9.3699999999999992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11.34</v>
      </c>
      <c r="AS44" s="196">
        <v>18.010000000000002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5.91</v>
      </c>
      <c r="L45" s="196">
        <v>2.35</v>
      </c>
      <c r="M45" s="196">
        <v>0</v>
      </c>
      <c r="N45" s="196">
        <v>0.54</v>
      </c>
      <c r="O45" s="196">
        <v>1.82</v>
      </c>
      <c r="P45" s="196">
        <v>2.2400000000000002</v>
      </c>
      <c r="Q45" s="196">
        <v>0.1</v>
      </c>
      <c r="R45" s="196">
        <v>0.39</v>
      </c>
      <c r="S45" s="196">
        <v>0.24</v>
      </c>
      <c r="T45" s="196">
        <v>0</v>
      </c>
      <c r="U45" s="196">
        <v>11.38</v>
      </c>
      <c r="V45" s="196">
        <v>0.17</v>
      </c>
      <c r="W45" s="196">
        <v>0.32</v>
      </c>
      <c r="X45" s="196">
        <v>1.35</v>
      </c>
      <c r="Y45" s="196">
        <v>0</v>
      </c>
      <c r="Z45" s="196">
        <v>2.54</v>
      </c>
      <c r="AA45" s="196">
        <v>0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9.3699999999999992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11.34</v>
      </c>
      <c r="AS45" s="196">
        <v>18.010000000000002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5.91</v>
      </c>
      <c r="L46" s="196">
        <v>2.35</v>
      </c>
      <c r="M46" s="196">
        <v>0</v>
      </c>
      <c r="N46" s="196">
        <v>0.54</v>
      </c>
      <c r="O46" s="196">
        <v>1.82</v>
      </c>
      <c r="P46" s="196">
        <v>2.2400000000000002</v>
      </c>
      <c r="Q46" s="196">
        <v>0.1</v>
      </c>
      <c r="R46" s="196">
        <v>0.39</v>
      </c>
      <c r="S46" s="196">
        <v>0.24</v>
      </c>
      <c r="T46" s="196">
        <v>0</v>
      </c>
      <c r="U46" s="196">
        <v>11.38</v>
      </c>
      <c r="V46" s="196">
        <v>0.17</v>
      </c>
      <c r="W46" s="196">
        <v>0.32</v>
      </c>
      <c r="X46" s="196">
        <v>1.35</v>
      </c>
      <c r="Y46" s="196">
        <v>0</v>
      </c>
      <c r="Z46" s="196">
        <v>2.54</v>
      </c>
      <c r="AA46" s="196">
        <v>0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9.3699999999999992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11.34</v>
      </c>
      <c r="AS46" s="196">
        <v>18.010000000000002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5.91</v>
      </c>
      <c r="L47" s="196">
        <v>2.35</v>
      </c>
      <c r="M47" s="196">
        <v>0</v>
      </c>
      <c r="N47" s="196">
        <v>0.54</v>
      </c>
      <c r="O47" s="196">
        <v>1.82</v>
      </c>
      <c r="P47" s="196">
        <v>2.2400000000000002</v>
      </c>
      <c r="Q47" s="196">
        <v>0.1</v>
      </c>
      <c r="R47" s="196">
        <v>0.39</v>
      </c>
      <c r="S47" s="196">
        <v>0.24</v>
      </c>
      <c r="T47" s="196">
        <v>0</v>
      </c>
      <c r="U47" s="196">
        <v>11.38</v>
      </c>
      <c r="V47" s="196">
        <v>0.17</v>
      </c>
      <c r="W47" s="196">
        <v>0.32</v>
      </c>
      <c r="X47" s="196">
        <v>1.35</v>
      </c>
      <c r="Y47" s="196">
        <v>0</v>
      </c>
      <c r="Z47" s="196">
        <v>2.54</v>
      </c>
      <c r="AA47" s="196">
        <v>0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9.3699999999999992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11.34</v>
      </c>
      <c r="AS47" s="196">
        <v>18.010000000000002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5.91</v>
      </c>
      <c r="L48" s="196">
        <v>2.35</v>
      </c>
      <c r="M48" s="196">
        <v>0</v>
      </c>
      <c r="N48" s="196">
        <v>0.54</v>
      </c>
      <c r="O48" s="196">
        <v>1.82</v>
      </c>
      <c r="P48" s="196">
        <v>2.2400000000000002</v>
      </c>
      <c r="Q48" s="196">
        <v>0.1</v>
      </c>
      <c r="R48" s="196">
        <v>0.39</v>
      </c>
      <c r="S48" s="196">
        <v>0.24</v>
      </c>
      <c r="T48" s="196">
        <v>0</v>
      </c>
      <c r="U48" s="196">
        <v>11.38</v>
      </c>
      <c r="V48" s="196">
        <v>0.17</v>
      </c>
      <c r="W48" s="196">
        <v>0.32</v>
      </c>
      <c r="X48" s="196">
        <v>1.35</v>
      </c>
      <c r="Y48" s="196">
        <v>0</v>
      </c>
      <c r="Z48" s="196">
        <v>2.54</v>
      </c>
      <c r="AA48" s="196">
        <v>0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9.3699999999999992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11.34</v>
      </c>
      <c r="AS48" s="196">
        <v>18.010000000000002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11.61</v>
      </c>
      <c r="L49" s="196">
        <v>4.6100000000000003</v>
      </c>
      <c r="M49" s="196">
        <v>0</v>
      </c>
      <c r="N49" s="196">
        <v>0.54</v>
      </c>
      <c r="O49" s="196">
        <v>1.82</v>
      </c>
      <c r="P49" s="196">
        <v>2.2400000000000002</v>
      </c>
      <c r="Q49" s="196">
        <v>0.1</v>
      </c>
      <c r="R49" s="196">
        <v>0.39</v>
      </c>
      <c r="S49" s="196">
        <v>0.24</v>
      </c>
      <c r="T49" s="196">
        <v>0</v>
      </c>
      <c r="U49" s="196">
        <v>11.38</v>
      </c>
      <c r="V49" s="196">
        <v>0.33</v>
      </c>
      <c r="W49" s="196">
        <v>0.32</v>
      </c>
      <c r="X49" s="196">
        <v>1.35</v>
      </c>
      <c r="Y49" s="196">
        <v>0</v>
      </c>
      <c r="Z49" s="196">
        <v>2.54</v>
      </c>
      <c r="AA49" s="196">
        <v>0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9.3699999999999992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11.23</v>
      </c>
      <c r="AS49" s="196">
        <v>18.010000000000002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19.559999999999999</v>
      </c>
      <c r="L50" s="196">
        <v>4.6100000000000003</v>
      </c>
      <c r="M50" s="196">
        <v>0</v>
      </c>
      <c r="N50" s="196">
        <v>0.54</v>
      </c>
      <c r="O50" s="196">
        <v>1.82</v>
      </c>
      <c r="P50" s="196">
        <v>2.2400000000000002</v>
      </c>
      <c r="Q50" s="196">
        <v>0.1</v>
      </c>
      <c r="R50" s="196">
        <v>0.39</v>
      </c>
      <c r="S50" s="196">
        <v>0.24</v>
      </c>
      <c r="T50" s="196">
        <v>0</v>
      </c>
      <c r="U50" s="196">
        <v>11.38</v>
      </c>
      <c r="V50" s="196">
        <v>0.33</v>
      </c>
      <c r="W50" s="196">
        <v>0.32</v>
      </c>
      <c r="X50" s="196">
        <v>1.35</v>
      </c>
      <c r="Y50" s="196">
        <v>0</v>
      </c>
      <c r="Z50" s="196">
        <v>2.54</v>
      </c>
      <c r="AA50" s="196">
        <v>0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13.3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11.23</v>
      </c>
      <c r="AS50" s="196">
        <v>18.010000000000002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29.2</v>
      </c>
      <c r="L51" s="196">
        <v>4.5</v>
      </c>
      <c r="M51" s="196">
        <v>0</v>
      </c>
      <c r="N51" s="196">
        <v>0.54</v>
      </c>
      <c r="O51" s="196">
        <v>1.82</v>
      </c>
      <c r="P51" s="196">
        <v>2.2400000000000002</v>
      </c>
      <c r="Q51" s="196">
        <v>0.1</v>
      </c>
      <c r="R51" s="196">
        <v>0.39</v>
      </c>
      <c r="S51" s="196">
        <v>0.24</v>
      </c>
      <c r="T51" s="196">
        <v>0</v>
      </c>
      <c r="U51" s="196">
        <v>11.38</v>
      </c>
      <c r="V51" s="196">
        <v>0.33</v>
      </c>
      <c r="W51" s="196">
        <v>0.32</v>
      </c>
      <c r="X51" s="196">
        <v>1.35</v>
      </c>
      <c r="Y51" s="196">
        <v>0</v>
      </c>
      <c r="Z51" s="196">
        <v>2.54</v>
      </c>
      <c r="AA51" s="196">
        <v>0</v>
      </c>
      <c r="AB51" s="196">
        <v>0</v>
      </c>
      <c r="AC51" s="196">
        <v>0.73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11.23</v>
      </c>
      <c r="AS51" s="196">
        <v>18.010000000000002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29.2</v>
      </c>
      <c r="L52" s="196">
        <v>4.5</v>
      </c>
      <c r="M52" s="196">
        <v>0</v>
      </c>
      <c r="N52" s="196">
        <v>0.54</v>
      </c>
      <c r="O52" s="196">
        <v>1.82</v>
      </c>
      <c r="P52" s="196">
        <v>2.2400000000000002</v>
      </c>
      <c r="Q52" s="196">
        <v>0.1</v>
      </c>
      <c r="R52" s="196">
        <v>0.39</v>
      </c>
      <c r="S52" s="196">
        <v>0.24</v>
      </c>
      <c r="T52" s="196">
        <v>0</v>
      </c>
      <c r="U52" s="196">
        <v>11.38</v>
      </c>
      <c r="V52" s="196">
        <v>0.33</v>
      </c>
      <c r="W52" s="196">
        <v>0.32</v>
      </c>
      <c r="X52" s="196">
        <v>1.35</v>
      </c>
      <c r="Y52" s="196">
        <v>0</v>
      </c>
      <c r="Z52" s="196">
        <v>2.54</v>
      </c>
      <c r="AA52" s="196">
        <v>0</v>
      </c>
      <c r="AB52" s="196">
        <v>0</v>
      </c>
      <c r="AC52" s="196">
        <v>0.73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11.23</v>
      </c>
      <c r="AS52" s="196">
        <v>18.010000000000002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58.12</v>
      </c>
      <c r="L53" s="196">
        <v>4.5</v>
      </c>
      <c r="M53" s="196">
        <v>0</v>
      </c>
      <c r="N53" s="196">
        <v>0.54</v>
      </c>
      <c r="O53" s="196">
        <v>1.82</v>
      </c>
      <c r="P53" s="196">
        <v>2.2400000000000002</v>
      </c>
      <c r="Q53" s="196">
        <v>0.1</v>
      </c>
      <c r="R53" s="196">
        <v>0.39</v>
      </c>
      <c r="S53" s="196">
        <v>0.24</v>
      </c>
      <c r="T53" s="196">
        <v>0</v>
      </c>
      <c r="U53" s="196">
        <v>11.38</v>
      </c>
      <c r="V53" s="196">
        <v>0.33</v>
      </c>
      <c r="W53" s="196">
        <v>0.32</v>
      </c>
      <c r="X53" s="196">
        <v>1.35</v>
      </c>
      <c r="Y53" s="196">
        <v>0</v>
      </c>
      <c r="Z53" s="196">
        <v>2.54</v>
      </c>
      <c r="AA53" s="196">
        <v>0</v>
      </c>
      <c r="AB53" s="196">
        <v>0</v>
      </c>
      <c r="AC53" s="196">
        <v>0.73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11.23</v>
      </c>
      <c r="AS53" s="196">
        <v>18.010000000000002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77.400000000000006</v>
      </c>
      <c r="L54" s="196">
        <v>4.5</v>
      </c>
      <c r="M54" s="196">
        <v>0</v>
      </c>
      <c r="N54" s="196">
        <v>0.54</v>
      </c>
      <c r="O54" s="196">
        <v>1.82</v>
      </c>
      <c r="P54" s="196">
        <v>2.2400000000000002</v>
      </c>
      <c r="Q54" s="196">
        <v>0.1</v>
      </c>
      <c r="R54" s="196">
        <v>0.39</v>
      </c>
      <c r="S54" s="196">
        <v>3.91</v>
      </c>
      <c r="T54" s="196">
        <v>0</v>
      </c>
      <c r="U54" s="196">
        <v>11.38</v>
      </c>
      <c r="V54" s="196">
        <v>0.17</v>
      </c>
      <c r="W54" s="196">
        <v>0.32</v>
      </c>
      <c r="X54" s="196">
        <v>1.35</v>
      </c>
      <c r="Y54" s="196">
        <v>0</v>
      </c>
      <c r="Z54" s="196">
        <v>2.54</v>
      </c>
      <c r="AA54" s="196">
        <v>0</v>
      </c>
      <c r="AB54" s="196">
        <v>0</v>
      </c>
      <c r="AC54" s="196">
        <v>0.73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11.23</v>
      </c>
      <c r="AS54" s="196">
        <v>18.010000000000002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85.11</v>
      </c>
      <c r="L55" s="196">
        <v>34.57</v>
      </c>
      <c r="M55" s="196">
        <v>0</v>
      </c>
      <c r="N55" s="196">
        <v>0.54</v>
      </c>
      <c r="O55" s="196">
        <v>1.82</v>
      </c>
      <c r="P55" s="196">
        <v>2.2400000000000002</v>
      </c>
      <c r="Q55" s="196">
        <v>0.91</v>
      </c>
      <c r="R55" s="196">
        <v>0.39</v>
      </c>
      <c r="S55" s="196">
        <v>3.91</v>
      </c>
      <c r="T55" s="196">
        <v>0</v>
      </c>
      <c r="U55" s="196">
        <v>11.38</v>
      </c>
      <c r="V55" s="196">
        <v>0.17</v>
      </c>
      <c r="W55" s="196">
        <v>0.32</v>
      </c>
      <c r="X55" s="196">
        <v>1.35</v>
      </c>
      <c r="Y55" s="196">
        <v>0</v>
      </c>
      <c r="Z55" s="196">
        <v>2.54</v>
      </c>
      <c r="AA55" s="196">
        <v>0</v>
      </c>
      <c r="AB55" s="196">
        <v>0</v>
      </c>
      <c r="AC55" s="196">
        <v>0.73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11.23</v>
      </c>
      <c r="AS55" s="196">
        <v>18.010000000000002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85.11</v>
      </c>
      <c r="L56" s="196">
        <v>34.57</v>
      </c>
      <c r="M56" s="196">
        <v>0</v>
      </c>
      <c r="N56" s="196">
        <v>0.54</v>
      </c>
      <c r="O56" s="196">
        <v>1.82</v>
      </c>
      <c r="P56" s="196">
        <v>2.2400000000000002</v>
      </c>
      <c r="Q56" s="196">
        <v>0.91</v>
      </c>
      <c r="R56" s="196">
        <v>0.39</v>
      </c>
      <c r="S56" s="196">
        <v>3.91</v>
      </c>
      <c r="T56" s="196">
        <v>0</v>
      </c>
      <c r="U56" s="196">
        <v>11.38</v>
      </c>
      <c r="V56" s="196">
        <v>0.17</v>
      </c>
      <c r="W56" s="196">
        <v>0.32</v>
      </c>
      <c r="X56" s="196">
        <v>1.35</v>
      </c>
      <c r="Y56" s="196">
        <v>0</v>
      </c>
      <c r="Z56" s="196">
        <v>2.54</v>
      </c>
      <c r="AA56" s="196">
        <v>0</v>
      </c>
      <c r="AB56" s="196">
        <v>0</v>
      </c>
      <c r="AC56" s="196">
        <v>0.73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11.23</v>
      </c>
      <c r="AS56" s="196">
        <v>18.010000000000002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85.11</v>
      </c>
      <c r="L57" s="196">
        <v>34.57</v>
      </c>
      <c r="M57" s="196">
        <v>0</v>
      </c>
      <c r="N57" s="196">
        <v>0.54</v>
      </c>
      <c r="O57" s="196">
        <v>1.82</v>
      </c>
      <c r="P57" s="196">
        <v>2.2400000000000002</v>
      </c>
      <c r="Q57" s="196">
        <v>0.91</v>
      </c>
      <c r="R57" s="196">
        <v>0.39</v>
      </c>
      <c r="S57" s="196">
        <v>3.91</v>
      </c>
      <c r="T57" s="196">
        <v>0</v>
      </c>
      <c r="U57" s="196">
        <v>11.38</v>
      </c>
      <c r="V57" s="196">
        <v>0.17</v>
      </c>
      <c r="W57" s="196">
        <v>0.32</v>
      </c>
      <c r="X57" s="196">
        <v>1.35</v>
      </c>
      <c r="Y57" s="196">
        <v>0</v>
      </c>
      <c r="Z57" s="196">
        <v>2.54</v>
      </c>
      <c r="AA57" s="196">
        <v>0</v>
      </c>
      <c r="AB57" s="196">
        <v>0</v>
      </c>
      <c r="AC57" s="196">
        <v>0.73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10.039999999999999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11.23</v>
      </c>
      <c r="AS57" s="196">
        <v>18.010000000000002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85.11</v>
      </c>
      <c r="L58" s="196">
        <v>34.57</v>
      </c>
      <c r="M58" s="196">
        <v>0</v>
      </c>
      <c r="N58" s="196">
        <v>0.54</v>
      </c>
      <c r="O58" s="196">
        <v>1.82</v>
      </c>
      <c r="P58" s="196">
        <v>2.2400000000000002</v>
      </c>
      <c r="Q58" s="196">
        <v>0.91</v>
      </c>
      <c r="R58" s="196">
        <v>0.39</v>
      </c>
      <c r="S58" s="196">
        <v>3.91</v>
      </c>
      <c r="T58" s="196">
        <v>0</v>
      </c>
      <c r="U58" s="196">
        <v>11.38</v>
      </c>
      <c r="V58" s="196">
        <v>0.17</v>
      </c>
      <c r="W58" s="196">
        <v>0.32</v>
      </c>
      <c r="X58" s="196">
        <v>1.35</v>
      </c>
      <c r="Y58" s="196">
        <v>0</v>
      </c>
      <c r="Z58" s="196">
        <v>2.54</v>
      </c>
      <c r="AA58" s="196">
        <v>0</v>
      </c>
      <c r="AB58" s="196">
        <v>0</v>
      </c>
      <c r="AC58" s="196">
        <v>0.73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10.039999999999999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11.23</v>
      </c>
      <c r="AS58" s="196">
        <v>18.010000000000002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85.11</v>
      </c>
      <c r="L59" s="196">
        <v>31.49</v>
      </c>
      <c r="M59" s="196">
        <v>0</v>
      </c>
      <c r="N59" s="196">
        <v>0.54</v>
      </c>
      <c r="O59" s="196">
        <v>1.82</v>
      </c>
      <c r="P59" s="196">
        <v>2.2400000000000002</v>
      </c>
      <c r="Q59" s="196">
        <v>0.91</v>
      </c>
      <c r="R59" s="196">
        <v>0.39</v>
      </c>
      <c r="S59" s="196">
        <v>3.91</v>
      </c>
      <c r="T59" s="196">
        <v>0</v>
      </c>
      <c r="U59" s="196">
        <v>11.38</v>
      </c>
      <c r="V59" s="196">
        <v>0.17</v>
      </c>
      <c r="W59" s="196">
        <v>0.32</v>
      </c>
      <c r="X59" s="196">
        <v>1.35</v>
      </c>
      <c r="Y59" s="196">
        <v>0</v>
      </c>
      <c r="Z59" s="196">
        <v>2.54</v>
      </c>
      <c r="AA59" s="196">
        <v>0</v>
      </c>
      <c r="AB59" s="196">
        <v>0</v>
      </c>
      <c r="AC59" s="196">
        <v>0.97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10.039999999999999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11.23</v>
      </c>
      <c r="AS59" s="196">
        <v>18.010000000000002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85.11</v>
      </c>
      <c r="L60" s="196">
        <v>31.49</v>
      </c>
      <c r="M60" s="196">
        <v>0</v>
      </c>
      <c r="N60" s="196">
        <v>0.54</v>
      </c>
      <c r="O60" s="196">
        <v>1.82</v>
      </c>
      <c r="P60" s="196">
        <v>2.2400000000000002</v>
      </c>
      <c r="Q60" s="196">
        <v>0.91</v>
      </c>
      <c r="R60" s="196">
        <v>0.39</v>
      </c>
      <c r="S60" s="196">
        <v>3.91</v>
      </c>
      <c r="T60" s="196">
        <v>0</v>
      </c>
      <c r="U60" s="196">
        <v>11.38</v>
      </c>
      <c r="V60" s="196">
        <v>0.17</v>
      </c>
      <c r="W60" s="196">
        <v>0.32</v>
      </c>
      <c r="X60" s="196">
        <v>1.35</v>
      </c>
      <c r="Y60" s="196">
        <v>0</v>
      </c>
      <c r="Z60" s="196">
        <v>2.54</v>
      </c>
      <c r="AA60" s="196">
        <v>0</v>
      </c>
      <c r="AB60" s="196">
        <v>0</v>
      </c>
      <c r="AC60" s="196">
        <v>0.97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10.039999999999999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11.23</v>
      </c>
      <c r="AS60" s="196">
        <v>18.010000000000002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85.11</v>
      </c>
      <c r="L61" s="196">
        <v>31.49</v>
      </c>
      <c r="M61" s="196">
        <v>0</v>
      </c>
      <c r="N61" s="196">
        <v>0.54</v>
      </c>
      <c r="O61" s="196">
        <v>1.82</v>
      </c>
      <c r="P61" s="196">
        <v>2.2400000000000002</v>
      </c>
      <c r="Q61" s="196">
        <v>0.91</v>
      </c>
      <c r="R61" s="196">
        <v>0.39</v>
      </c>
      <c r="S61" s="196">
        <v>3.91</v>
      </c>
      <c r="T61" s="196">
        <v>0</v>
      </c>
      <c r="U61" s="196">
        <v>11.38</v>
      </c>
      <c r="V61" s="196">
        <v>0.17</v>
      </c>
      <c r="W61" s="196">
        <v>0.32</v>
      </c>
      <c r="X61" s="196">
        <v>1.35</v>
      </c>
      <c r="Y61" s="196">
        <v>0</v>
      </c>
      <c r="Z61" s="196">
        <v>2.54</v>
      </c>
      <c r="AA61" s="196">
        <v>0</v>
      </c>
      <c r="AB61" s="196">
        <v>0</v>
      </c>
      <c r="AC61" s="196">
        <v>0.97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10.039999999999999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11.23</v>
      </c>
      <c r="AS61" s="196">
        <v>18.149999999999999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85.11</v>
      </c>
      <c r="L62" s="196">
        <v>31.49</v>
      </c>
      <c r="M62" s="196">
        <v>0</v>
      </c>
      <c r="N62" s="196">
        <v>0.54</v>
      </c>
      <c r="O62" s="196">
        <v>1.82</v>
      </c>
      <c r="P62" s="196">
        <v>2.2400000000000002</v>
      </c>
      <c r="Q62" s="196">
        <v>0.91</v>
      </c>
      <c r="R62" s="196">
        <v>0.39</v>
      </c>
      <c r="S62" s="196">
        <v>3.91</v>
      </c>
      <c r="T62" s="196">
        <v>0</v>
      </c>
      <c r="U62" s="196">
        <v>11.38</v>
      </c>
      <c r="V62" s="196">
        <v>0.17</v>
      </c>
      <c r="W62" s="196">
        <v>0.32</v>
      </c>
      <c r="X62" s="196">
        <v>1.35</v>
      </c>
      <c r="Y62" s="196">
        <v>0</v>
      </c>
      <c r="Z62" s="196">
        <v>2.54</v>
      </c>
      <c r="AA62" s="196">
        <v>0</v>
      </c>
      <c r="AB62" s="196">
        <v>0</v>
      </c>
      <c r="AC62" s="196">
        <v>0.97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10.039999999999999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11.23</v>
      </c>
      <c r="AS62" s="196">
        <v>18.149999999999999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85.11</v>
      </c>
      <c r="L63" s="196">
        <v>2.35</v>
      </c>
      <c r="M63" s="196">
        <v>0</v>
      </c>
      <c r="N63" s="196">
        <v>0.54</v>
      </c>
      <c r="O63" s="196">
        <v>1.82</v>
      </c>
      <c r="P63" s="196">
        <v>2.2400000000000002</v>
      </c>
      <c r="Q63" s="196">
        <v>0.91</v>
      </c>
      <c r="R63" s="196">
        <v>0.39</v>
      </c>
      <c r="S63" s="196">
        <v>3.91</v>
      </c>
      <c r="T63" s="196">
        <v>0</v>
      </c>
      <c r="U63" s="196">
        <v>11.38</v>
      </c>
      <c r="V63" s="196">
        <v>0.17</v>
      </c>
      <c r="W63" s="196">
        <v>0.32</v>
      </c>
      <c r="X63" s="196">
        <v>1.35</v>
      </c>
      <c r="Y63" s="196">
        <v>0</v>
      </c>
      <c r="Z63" s="196">
        <v>2.54</v>
      </c>
      <c r="AA63" s="196">
        <v>0</v>
      </c>
      <c r="AB63" s="196">
        <v>0</v>
      </c>
      <c r="AC63" s="196">
        <v>0.97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10.039999999999999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11.23</v>
      </c>
      <c r="AS63" s="196">
        <v>18.149999999999999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85.11</v>
      </c>
      <c r="L64" s="196">
        <v>2.35</v>
      </c>
      <c r="M64" s="196">
        <v>0</v>
      </c>
      <c r="N64" s="196">
        <v>0.54</v>
      </c>
      <c r="O64" s="196">
        <v>1.82</v>
      </c>
      <c r="P64" s="196">
        <v>2.2400000000000002</v>
      </c>
      <c r="Q64" s="196">
        <v>0.91</v>
      </c>
      <c r="R64" s="196">
        <v>0.39</v>
      </c>
      <c r="S64" s="196">
        <v>3.91</v>
      </c>
      <c r="T64" s="196">
        <v>0</v>
      </c>
      <c r="U64" s="196">
        <v>11.38</v>
      </c>
      <c r="V64" s="196">
        <v>0.17</v>
      </c>
      <c r="W64" s="196">
        <v>0.32</v>
      </c>
      <c r="X64" s="196">
        <v>1.35</v>
      </c>
      <c r="Y64" s="196">
        <v>0</v>
      </c>
      <c r="Z64" s="196">
        <v>2.54</v>
      </c>
      <c r="AA64" s="196">
        <v>0</v>
      </c>
      <c r="AB64" s="196">
        <v>0</v>
      </c>
      <c r="AC64" s="196">
        <v>0.97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10.039999999999999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11.23</v>
      </c>
      <c r="AS64" s="196">
        <v>18.149999999999999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85.11</v>
      </c>
      <c r="L65" s="196">
        <v>21.85</v>
      </c>
      <c r="M65" s="196">
        <v>0</v>
      </c>
      <c r="N65" s="196">
        <v>0.54</v>
      </c>
      <c r="O65" s="196">
        <v>1.82</v>
      </c>
      <c r="P65" s="196">
        <v>2.2400000000000002</v>
      </c>
      <c r="Q65" s="196">
        <v>0.91</v>
      </c>
      <c r="R65" s="196">
        <v>0.39</v>
      </c>
      <c r="S65" s="196">
        <v>3.91</v>
      </c>
      <c r="T65" s="196">
        <v>0</v>
      </c>
      <c r="U65" s="196">
        <v>11.38</v>
      </c>
      <c r="V65" s="196">
        <v>0.17</v>
      </c>
      <c r="W65" s="196">
        <v>0.32</v>
      </c>
      <c r="X65" s="196">
        <v>1.35</v>
      </c>
      <c r="Y65" s="196">
        <v>0</v>
      </c>
      <c r="Z65" s="196">
        <v>2.54</v>
      </c>
      <c r="AA65" s="196">
        <v>0</v>
      </c>
      <c r="AB65" s="196">
        <v>0</v>
      </c>
      <c r="AC65" s="196">
        <v>0.97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10.039999999999999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11.23</v>
      </c>
      <c r="AS65" s="196">
        <v>18.149999999999999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85.11</v>
      </c>
      <c r="L66" s="196">
        <v>31.49</v>
      </c>
      <c r="M66" s="196">
        <v>0</v>
      </c>
      <c r="N66" s="196">
        <v>0.54</v>
      </c>
      <c r="O66" s="196">
        <v>1.82</v>
      </c>
      <c r="P66" s="196">
        <v>2.2400000000000002</v>
      </c>
      <c r="Q66" s="196">
        <v>0.91</v>
      </c>
      <c r="R66" s="196">
        <v>0.39</v>
      </c>
      <c r="S66" s="196">
        <v>3.91</v>
      </c>
      <c r="T66" s="196">
        <v>0</v>
      </c>
      <c r="U66" s="196">
        <v>11.38</v>
      </c>
      <c r="V66" s="196">
        <v>0.17</v>
      </c>
      <c r="W66" s="196">
        <v>0.32</v>
      </c>
      <c r="X66" s="196">
        <v>1.35</v>
      </c>
      <c r="Y66" s="196">
        <v>0</v>
      </c>
      <c r="Z66" s="196">
        <v>2.54</v>
      </c>
      <c r="AA66" s="196">
        <v>0</v>
      </c>
      <c r="AB66" s="196">
        <v>0</v>
      </c>
      <c r="AC66" s="196">
        <v>0.97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11.23</v>
      </c>
      <c r="AS66" s="196">
        <v>18.149999999999999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85.11</v>
      </c>
      <c r="L67" s="196">
        <v>2.35</v>
      </c>
      <c r="M67" s="196">
        <v>0</v>
      </c>
      <c r="N67" s="196">
        <v>0.54</v>
      </c>
      <c r="O67" s="196">
        <v>1.82</v>
      </c>
      <c r="P67" s="196">
        <v>2.2400000000000002</v>
      </c>
      <c r="Q67" s="196">
        <v>0.91</v>
      </c>
      <c r="R67" s="196">
        <v>0.39</v>
      </c>
      <c r="S67" s="196">
        <v>3.91</v>
      </c>
      <c r="T67" s="196">
        <v>0</v>
      </c>
      <c r="U67" s="196">
        <v>11.38</v>
      </c>
      <c r="V67" s="196">
        <v>0.17</v>
      </c>
      <c r="W67" s="196">
        <v>0.32</v>
      </c>
      <c r="X67" s="196">
        <v>1.35</v>
      </c>
      <c r="Y67" s="196">
        <v>0</v>
      </c>
      <c r="Z67" s="196">
        <v>2.54</v>
      </c>
      <c r="AA67" s="196">
        <v>0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11.23</v>
      </c>
      <c r="AS67" s="196">
        <v>18.149999999999999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48.48</v>
      </c>
      <c r="L68" s="196">
        <v>2.75</v>
      </c>
      <c r="M68" s="196">
        <v>0</v>
      </c>
      <c r="N68" s="196">
        <v>0.54</v>
      </c>
      <c r="O68" s="196">
        <v>1.82</v>
      </c>
      <c r="P68" s="196">
        <v>2.2400000000000002</v>
      </c>
      <c r="Q68" s="196">
        <v>0.1</v>
      </c>
      <c r="R68" s="196">
        <v>0.39</v>
      </c>
      <c r="S68" s="196">
        <v>0.24</v>
      </c>
      <c r="T68" s="196">
        <v>0</v>
      </c>
      <c r="U68" s="196">
        <v>11.38</v>
      </c>
      <c r="V68" s="196">
        <v>0.17</v>
      </c>
      <c r="W68" s="196">
        <v>0.32</v>
      </c>
      <c r="X68" s="196">
        <v>1.35</v>
      </c>
      <c r="Y68" s="196">
        <v>0</v>
      </c>
      <c r="Z68" s="196">
        <v>2.54</v>
      </c>
      <c r="AA68" s="196">
        <v>0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11.23</v>
      </c>
      <c r="AS68" s="196">
        <v>18.149999999999999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5.91</v>
      </c>
      <c r="L69" s="196">
        <v>2.35</v>
      </c>
      <c r="M69" s="196">
        <v>0</v>
      </c>
      <c r="N69" s="196">
        <v>0.54</v>
      </c>
      <c r="O69" s="196">
        <v>1.82</v>
      </c>
      <c r="P69" s="196">
        <v>2.2400000000000002</v>
      </c>
      <c r="Q69" s="196">
        <v>0.1</v>
      </c>
      <c r="R69" s="196">
        <v>0.39</v>
      </c>
      <c r="S69" s="196">
        <v>0.24</v>
      </c>
      <c r="T69" s="196">
        <v>0</v>
      </c>
      <c r="U69" s="196">
        <v>11.38</v>
      </c>
      <c r="V69" s="196">
        <v>0.17</v>
      </c>
      <c r="W69" s="196">
        <v>0.32</v>
      </c>
      <c r="X69" s="196">
        <v>1.35</v>
      </c>
      <c r="Y69" s="196">
        <v>0</v>
      </c>
      <c r="Z69" s="196">
        <v>2.54</v>
      </c>
      <c r="AA69" s="196">
        <v>0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17.68</v>
      </c>
      <c r="AI69" s="196">
        <v>12.05</v>
      </c>
      <c r="AJ69" s="196">
        <v>0</v>
      </c>
      <c r="AK69" s="196">
        <v>9.3699999999999992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11.23</v>
      </c>
      <c r="AS69" s="196">
        <v>18.149999999999999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5.91</v>
      </c>
      <c r="L70" s="196">
        <v>2.35</v>
      </c>
      <c r="M70" s="196">
        <v>0</v>
      </c>
      <c r="N70" s="196">
        <v>0.54</v>
      </c>
      <c r="O70" s="196">
        <v>1.82</v>
      </c>
      <c r="P70" s="196">
        <v>2.2400000000000002</v>
      </c>
      <c r="Q70" s="196">
        <v>0.1</v>
      </c>
      <c r="R70" s="196">
        <v>0.39</v>
      </c>
      <c r="S70" s="196">
        <v>0.24</v>
      </c>
      <c r="T70" s="196">
        <v>0</v>
      </c>
      <c r="U70" s="196">
        <v>11.38</v>
      </c>
      <c r="V70" s="196">
        <v>0.17</v>
      </c>
      <c r="W70" s="196">
        <v>0.32</v>
      </c>
      <c r="X70" s="196">
        <v>1.35</v>
      </c>
      <c r="Y70" s="196">
        <v>0</v>
      </c>
      <c r="Z70" s="196">
        <v>2.54</v>
      </c>
      <c r="AA70" s="196">
        <v>0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17.68</v>
      </c>
      <c r="AI70" s="196">
        <v>12.05</v>
      </c>
      <c r="AJ70" s="196">
        <v>0</v>
      </c>
      <c r="AK70" s="196">
        <v>9.3699999999999992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11.23</v>
      </c>
      <c r="AS70" s="196">
        <v>18.149999999999999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5.91</v>
      </c>
      <c r="L71" s="196">
        <v>2.35</v>
      </c>
      <c r="M71" s="196">
        <v>0</v>
      </c>
      <c r="N71" s="196">
        <v>0.54</v>
      </c>
      <c r="O71" s="196">
        <v>1.82</v>
      </c>
      <c r="P71" s="196">
        <v>2.2400000000000002</v>
      </c>
      <c r="Q71" s="196">
        <v>0.1</v>
      </c>
      <c r="R71" s="196">
        <v>0.39</v>
      </c>
      <c r="S71" s="196">
        <v>0.24</v>
      </c>
      <c r="T71" s="196">
        <v>0</v>
      </c>
      <c r="U71" s="196">
        <v>11.38</v>
      </c>
      <c r="V71" s="196">
        <v>0.17</v>
      </c>
      <c r="W71" s="196">
        <v>0.32</v>
      </c>
      <c r="X71" s="196">
        <v>1.35</v>
      </c>
      <c r="Y71" s="196">
        <v>0</v>
      </c>
      <c r="Z71" s="196">
        <v>2.54</v>
      </c>
      <c r="AA71" s="196">
        <v>0</v>
      </c>
      <c r="AB71" s="196">
        <v>0</v>
      </c>
      <c r="AC71" s="196">
        <v>0.73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17.68</v>
      </c>
      <c r="AI71" s="196">
        <v>12.05</v>
      </c>
      <c r="AJ71" s="196">
        <v>0</v>
      </c>
      <c r="AK71" s="196">
        <v>9.3699999999999992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11.23</v>
      </c>
      <c r="AS71" s="196">
        <v>18.149999999999999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5.91</v>
      </c>
      <c r="L72" s="196">
        <v>2.35</v>
      </c>
      <c r="M72" s="196">
        <v>0</v>
      </c>
      <c r="N72" s="196">
        <v>0.54</v>
      </c>
      <c r="O72" s="196">
        <v>1.82</v>
      </c>
      <c r="P72" s="196">
        <v>2.2400000000000002</v>
      </c>
      <c r="Q72" s="196">
        <v>0.1</v>
      </c>
      <c r="R72" s="196">
        <v>0.39</v>
      </c>
      <c r="S72" s="196">
        <v>0.24</v>
      </c>
      <c r="T72" s="196">
        <v>0</v>
      </c>
      <c r="U72" s="196">
        <v>11.38</v>
      </c>
      <c r="V72" s="196">
        <v>0.17</v>
      </c>
      <c r="W72" s="196">
        <v>0.32</v>
      </c>
      <c r="X72" s="196">
        <v>1.35</v>
      </c>
      <c r="Y72" s="196">
        <v>0</v>
      </c>
      <c r="Z72" s="196">
        <v>2.54</v>
      </c>
      <c r="AA72" s="196">
        <v>0</v>
      </c>
      <c r="AB72" s="196">
        <v>0</v>
      </c>
      <c r="AC72" s="196">
        <v>0.73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17.68</v>
      </c>
      <c r="AI72" s="196">
        <v>12.05</v>
      </c>
      <c r="AJ72" s="196">
        <v>0</v>
      </c>
      <c r="AK72" s="196">
        <v>9.3699999999999992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11.23</v>
      </c>
      <c r="AS72" s="196">
        <v>18.149999999999999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5.91</v>
      </c>
      <c r="L73" s="196">
        <v>2.35</v>
      </c>
      <c r="M73" s="196">
        <v>0</v>
      </c>
      <c r="N73" s="196">
        <v>0.54</v>
      </c>
      <c r="O73" s="196">
        <v>1.82</v>
      </c>
      <c r="P73" s="196">
        <v>2.2400000000000002</v>
      </c>
      <c r="Q73" s="196">
        <v>0.1</v>
      </c>
      <c r="R73" s="196">
        <v>0.39</v>
      </c>
      <c r="S73" s="196">
        <v>0.24</v>
      </c>
      <c r="T73" s="196">
        <v>0</v>
      </c>
      <c r="U73" s="196">
        <v>11.38</v>
      </c>
      <c r="V73" s="196">
        <v>0.17</v>
      </c>
      <c r="W73" s="196">
        <v>0.32</v>
      </c>
      <c r="X73" s="196">
        <v>1.35</v>
      </c>
      <c r="Y73" s="196">
        <v>0</v>
      </c>
      <c r="Z73" s="196">
        <v>2.54</v>
      </c>
      <c r="AA73" s="196">
        <v>0</v>
      </c>
      <c r="AB73" s="196">
        <v>0</v>
      </c>
      <c r="AC73" s="196">
        <v>0.73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17.68</v>
      </c>
      <c r="AI73" s="196">
        <v>12.05</v>
      </c>
      <c r="AJ73" s="196">
        <v>0</v>
      </c>
      <c r="AK73" s="196">
        <v>9.3699999999999992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11.23</v>
      </c>
      <c r="AS73" s="196">
        <v>18.149999999999999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5.91</v>
      </c>
      <c r="L74" s="196">
        <v>2.35</v>
      </c>
      <c r="M74" s="196">
        <v>0</v>
      </c>
      <c r="N74" s="196">
        <v>0.54</v>
      </c>
      <c r="O74" s="196">
        <v>1.82</v>
      </c>
      <c r="P74" s="196">
        <v>2.2400000000000002</v>
      </c>
      <c r="Q74" s="196">
        <v>0.1</v>
      </c>
      <c r="R74" s="196">
        <v>0.39</v>
      </c>
      <c r="S74" s="196">
        <v>0.24</v>
      </c>
      <c r="T74" s="196">
        <v>0</v>
      </c>
      <c r="U74" s="196">
        <v>11.38</v>
      </c>
      <c r="V74" s="196">
        <v>0.17</v>
      </c>
      <c r="W74" s="196">
        <v>0.32</v>
      </c>
      <c r="X74" s="196">
        <v>1.35</v>
      </c>
      <c r="Y74" s="196">
        <v>0</v>
      </c>
      <c r="Z74" s="196">
        <v>2.54</v>
      </c>
      <c r="AA74" s="196">
        <v>0</v>
      </c>
      <c r="AB74" s="196">
        <v>0</v>
      </c>
      <c r="AC74" s="196">
        <v>0.73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17.68</v>
      </c>
      <c r="AI74" s="196">
        <v>12.05</v>
      </c>
      <c r="AJ74" s="196">
        <v>0</v>
      </c>
      <c r="AK74" s="196">
        <v>9.3699999999999992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11.23</v>
      </c>
      <c r="AS74" s="196">
        <v>18.149999999999999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5.91</v>
      </c>
      <c r="L75" s="196">
        <v>2.35</v>
      </c>
      <c r="M75" s="196">
        <v>0</v>
      </c>
      <c r="N75" s="196">
        <v>0.54</v>
      </c>
      <c r="O75" s="196">
        <v>1.82</v>
      </c>
      <c r="P75" s="196">
        <v>2.2400000000000002</v>
      </c>
      <c r="Q75" s="196">
        <v>0.1</v>
      </c>
      <c r="R75" s="196">
        <v>0.39</v>
      </c>
      <c r="S75" s="196">
        <v>0.24</v>
      </c>
      <c r="T75" s="196">
        <v>0</v>
      </c>
      <c r="U75" s="196">
        <v>11.38</v>
      </c>
      <c r="V75" s="196">
        <v>0.17</v>
      </c>
      <c r="W75" s="196">
        <v>0.32</v>
      </c>
      <c r="X75" s="196">
        <v>1.35</v>
      </c>
      <c r="Y75" s="196">
        <v>0</v>
      </c>
      <c r="Z75" s="196">
        <v>2.54</v>
      </c>
      <c r="AA75" s="196">
        <v>0</v>
      </c>
      <c r="AB75" s="196">
        <v>0</v>
      </c>
      <c r="AC75" s="196">
        <v>0.73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17.68</v>
      </c>
      <c r="AI75" s="196">
        <v>12.05</v>
      </c>
      <c r="AJ75" s="196">
        <v>0</v>
      </c>
      <c r="AK75" s="196">
        <v>9.3699999999999992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11.23</v>
      </c>
      <c r="AS75" s="196">
        <v>18.149999999999999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5.91</v>
      </c>
      <c r="L76" s="196">
        <v>2.35</v>
      </c>
      <c r="M76" s="196">
        <v>0</v>
      </c>
      <c r="N76" s="196">
        <v>0.54</v>
      </c>
      <c r="O76" s="196">
        <v>1.82</v>
      </c>
      <c r="P76" s="196">
        <v>2.2400000000000002</v>
      </c>
      <c r="Q76" s="196">
        <v>0.1</v>
      </c>
      <c r="R76" s="196">
        <v>0.39</v>
      </c>
      <c r="S76" s="196">
        <v>0.24</v>
      </c>
      <c r="T76" s="196">
        <v>0</v>
      </c>
      <c r="U76" s="196">
        <v>11.38</v>
      </c>
      <c r="V76" s="196">
        <v>0.17</v>
      </c>
      <c r="W76" s="196">
        <v>0.32</v>
      </c>
      <c r="X76" s="196">
        <v>1.35</v>
      </c>
      <c r="Y76" s="196">
        <v>0</v>
      </c>
      <c r="Z76" s="196">
        <v>2.54</v>
      </c>
      <c r="AA76" s="196">
        <v>0</v>
      </c>
      <c r="AB76" s="196">
        <v>0</v>
      </c>
      <c r="AC76" s="196">
        <v>0.73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17.68</v>
      </c>
      <c r="AI76" s="196">
        <v>12.05</v>
      </c>
      <c r="AJ76" s="196">
        <v>0</v>
      </c>
      <c r="AK76" s="196">
        <v>9.3699999999999992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11.23</v>
      </c>
      <c r="AS76" s="196">
        <v>18.149999999999999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5.91</v>
      </c>
      <c r="L77" s="196">
        <v>2.35</v>
      </c>
      <c r="M77" s="196">
        <v>0</v>
      </c>
      <c r="N77" s="196">
        <v>0.54</v>
      </c>
      <c r="O77" s="196">
        <v>1.82</v>
      </c>
      <c r="P77" s="196">
        <v>2.2400000000000002</v>
      </c>
      <c r="Q77" s="196">
        <v>0.1</v>
      </c>
      <c r="R77" s="196">
        <v>0.39</v>
      </c>
      <c r="S77" s="196">
        <v>0.24</v>
      </c>
      <c r="T77" s="196">
        <v>0</v>
      </c>
      <c r="U77" s="196">
        <v>11.38</v>
      </c>
      <c r="V77" s="196">
        <v>0.17</v>
      </c>
      <c r="W77" s="196">
        <v>0.32</v>
      </c>
      <c r="X77" s="196">
        <v>1.35</v>
      </c>
      <c r="Y77" s="196">
        <v>0</v>
      </c>
      <c r="Z77" s="196">
        <v>2.54</v>
      </c>
      <c r="AA77" s="196">
        <v>0</v>
      </c>
      <c r="AB77" s="196">
        <v>0</v>
      </c>
      <c r="AC77" s="196">
        <v>0.73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17.68</v>
      </c>
      <c r="AI77" s="196">
        <v>12.05</v>
      </c>
      <c r="AJ77" s="196">
        <v>0</v>
      </c>
      <c r="AK77" s="196">
        <v>9.3699999999999992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11.23</v>
      </c>
      <c r="AS77" s="196">
        <v>18.149999999999999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5.91</v>
      </c>
      <c r="L78" s="196">
        <v>2.35</v>
      </c>
      <c r="M78" s="196">
        <v>0</v>
      </c>
      <c r="N78" s="196">
        <v>0.54</v>
      </c>
      <c r="O78" s="196">
        <v>1.82</v>
      </c>
      <c r="P78" s="196">
        <v>2.2400000000000002</v>
      </c>
      <c r="Q78" s="196">
        <v>0.1</v>
      </c>
      <c r="R78" s="196">
        <v>0.39</v>
      </c>
      <c r="S78" s="196">
        <v>0.24</v>
      </c>
      <c r="T78" s="196">
        <v>0</v>
      </c>
      <c r="U78" s="196">
        <v>11.38</v>
      </c>
      <c r="V78" s="196">
        <v>0.17</v>
      </c>
      <c r="W78" s="196">
        <v>0.32</v>
      </c>
      <c r="X78" s="196">
        <v>1.35</v>
      </c>
      <c r="Y78" s="196">
        <v>0</v>
      </c>
      <c r="Z78" s="196">
        <v>2.54</v>
      </c>
      <c r="AA78" s="196">
        <v>0</v>
      </c>
      <c r="AB78" s="196">
        <v>0</v>
      </c>
      <c r="AC78" s="196">
        <v>0.73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17.68</v>
      </c>
      <c r="AI78" s="196">
        <v>12.05</v>
      </c>
      <c r="AJ78" s="196">
        <v>0</v>
      </c>
      <c r="AK78" s="196">
        <v>9.3699999999999992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11.23</v>
      </c>
      <c r="AS78" s="196">
        <v>18.149999999999999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5.91</v>
      </c>
      <c r="L79" s="196">
        <v>2.35</v>
      </c>
      <c r="M79" s="196">
        <v>0</v>
      </c>
      <c r="N79" s="196">
        <v>0.54</v>
      </c>
      <c r="O79" s="196">
        <v>1.82</v>
      </c>
      <c r="P79" s="196">
        <v>2.2400000000000002</v>
      </c>
      <c r="Q79" s="196">
        <v>0.1</v>
      </c>
      <c r="R79" s="196">
        <v>0.39</v>
      </c>
      <c r="S79" s="196">
        <v>0.24</v>
      </c>
      <c r="T79" s="196">
        <v>0</v>
      </c>
      <c r="U79" s="196">
        <v>11.38</v>
      </c>
      <c r="V79" s="196">
        <v>0.17</v>
      </c>
      <c r="W79" s="196">
        <v>0.32</v>
      </c>
      <c r="X79" s="196">
        <v>1.35</v>
      </c>
      <c r="Y79" s="196">
        <v>0</v>
      </c>
      <c r="Z79" s="196">
        <v>2.54</v>
      </c>
      <c r="AA79" s="196">
        <v>0</v>
      </c>
      <c r="AB79" s="196">
        <v>0</v>
      </c>
      <c r="AC79" s="196">
        <v>0.73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17.68</v>
      </c>
      <c r="AI79" s="196">
        <v>12.05</v>
      </c>
      <c r="AJ79" s="196">
        <v>0</v>
      </c>
      <c r="AK79" s="196">
        <v>13.3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11.34</v>
      </c>
      <c r="AS79" s="196">
        <v>18.149999999999999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5.91</v>
      </c>
      <c r="L80" s="196">
        <v>2.35</v>
      </c>
      <c r="M80" s="196">
        <v>0</v>
      </c>
      <c r="N80" s="196">
        <v>0.54</v>
      </c>
      <c r="O80" s="196">
        <v>1.82</v>
      </c>
      <c r="P80" s="196">
        <v>2.2400000000000002</v>
      </c>
      <c r="Q80" s="196">
        <v>0.1</v>
      </c>
      <c r="R80" s="196">
        <v>0.39</v>
      </c>
      <c r="S80" s="196">
        <v>0.24</v>
      </c>
      <c r="T80" s="196">
        <v>0</v>
      </c>
      <c r="U80" s="196">
        <v>11.38</v>
      </c>
      <c r="V80" s="196">
        <v>0.17</v>
      </c>
      <c r="W80" s="196">
        <v>0.32</v>
      </c>
      <c r="X80" s="196">
        <v>1.35</v>
      </c>
      <c r="Y80" s="196">
        <v>0</v>
      </c>
      <c r="Z80" s="196">
        <v>2.54</v>
      </c>
      <c r="AA80" s="196">
        <v>0</v>
      </c>
      <c r="AB80" s="196">
        <v>0</v>
      </c>
      <c r="AC80" s="196">
        <v>0.73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17.68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11.34</v>
      </c>
      <c r="AS80" s="196">
        <v>18.149999999999999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5.91</v>
      </c>
      <c r="L81" s="196">
        <v>2.35</v>
      </c>
      <c r="M81" s="196">
        <v>0</v>
      </c>
      <c r="N81" s="196">
        <v>0.54</v>
      </c>
      <c r="O81" s="196">
        <v>1.82</v>
      </c>
      <c r="P81" s="196">
        <v>2.2400000000000002</v>
      </c>
      <c r="Q81" s="196">
        <v>0.1</v>
      </c>
      <c r="R81" s="196">
        <v>0.39</v>
      </c>
      <c r="S81" s="196">
        <v>0.24</v>
      </c>
      <c r="T81" s="196">
        <v>0</v>
      </c>
      <c r="U81" s="196">
        <v>11.38</v>
      </c>
      <c r="V81" s="196">
        <v>0.17</v>
      </c>
      <c r="W81" s="196">
        <v>0.32</v>
      </c>
      <c r="X81" s="196">
        <v>1.35</v>
      </c>
      <c r="Y81" s="196">
        <v>0</v>
      </c>
      <c r="Z81" s="196">
        <v>2.54</v>
      </c>
      <c r="AA81" s="196">
        <v>0</v>
      </c>
      <c r="AB81" s="196">
        <v>0</v>
      </c>
      <c r="AC81" s="196">
        <v>0.73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11.34</v>
      </c>
      <c r="AS81" s="196">
        <v>18.149999999999999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5.91</v>
      </c>
      <c r="L82" s="196">
        <v>2.35</v>
      </c>
      <c r="M82" s="196">
        <v>0</v>
      </c>
      <c r="N82" s="196">
        <v>0.54</v>
      </c>
      <c r="O82" s="196">
        <v>1.82</v>
      </c>
      <c r="P82" s="196">
        <v>2.2400000000000002</v>
      </c>
      <c r="Q82" s="196">
        <v>0.1</v>
      </c>
      <c r="R82" s="196">
        <v>0.39</v>
      </c>
      <c r="S82" s="196">
        <v>0.47</v>
      </c>
      <c r="T82" s="196">
        <v>0</v>
      </c>
      <c r="U82" s="196">
        <v>11.38</v>
      </c>
      <c r="V82" s="196">
        <v>0.17</v>
      </c>
      <c r="W82" s="196">
        <v>0.32</v>
      </c>
      <c r="X82" s="196">
        <v>1.35</v>
      </c>
      <c r="Y82" s="196">
        <v>0</v>
      </c>
      <c r="Z82" s="196">
        <v>2.54</v>
      </c>
      <c r="AA82" s="196">
        <v>0</v>
      </c>
      <c r="AB82" s="196">
        <v>0</v>
      </c>
      <c r="AC82" s="196">
        <v>0.73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11.34</v>
      </c>
      <c r="AS82" s="196">
        <v>18.149999999999999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76.44</v>
      </c>
      <c r="L83" s="196">
        <v>2.35</v>
      </c>
      <c r="M83" s="196">
        <v>0</v>
      </c>
      <c r="N83" s="196">
        <v>0.54</v>
      </c>
      <c r="O83" s="196">
        <v>1.82</v>
      </c>
      <c r="P83" s="196">
        <v>2.2400000000000002</v>
      </c>
      <c r="Q83" s="196">
        <v>0.91</v>
      </c>
      <c r="R83" s="196">
        <v>0.39</v>
      </c>
      <c r="S83" s="196">
        <v>3.91</v>
      </c>
      <c r="T83" s="196">
        <v>0</v>
      </c>
      <c r="U83" s="196">
        <v>11.38</v>
      </c>
      <c r="V83" s="196">
        <v>0.17</v>
      </c>
      <c r="W83" s="196">
        <v>0.32</v>
      </c>
      <c r="X83" s="196">
        <v>1.35</v>
      </c>
      <c r="Y83" s="196">
        <v>0</v>
      </c>
      <c r="Z83" s="196">
        <v>2.54</v>
      </c>
      <c r="AA83" s="196">
        <v>0</v>
      </c>
      <c r="AB83" s="196">
        <v>0</v>
      </c>
      <c r="AC83" s="196">
        <v>0.73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10.59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11.34</v>
      </c>
      <c r="AS83" s="196">
        <v>18.149999999999999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76.44</v>
      </c>
      <c r="L84" s="196">
        <v>2.35</v>
      </c>
      <c r="M84" s="196">
        <v>0</v>
      </c>
      <c r="N84" s="196">
        <v>0.54</v>
      </c>
      <c r="O84" s="196">
        <v>1.82</v>
      </c>
      <c r="P84" s="196">
        <v>2.2400000000000002</v>
      </c>
      <c r="Q84" s="196">
        <v>0.91</v>
      </c>
      <c r="R84" s="196">
        <v>1.89</v>
      </c>
      <c r="S84" s="196">
        <v>3.91</v>
      </c>
      <c r="T84" s="196">
        <v>0</v>
      </c>
      <c r="U84" s="196">
        <v>11.38</v>
      </c>
      <c r="V84" s="196">
        <v>0.16</v>
      </c>
      <c r="W84" s="196">
        <v>0.32</v>
      </c>
      <c r="X84" s="196">
        <v>1.35</v>
      </c>
      <c r="Y84" s="196">
        <v>0</v>
      </c>
      <c r="Z84" s="196">
        <v>2.54</v>
      </c>
      <c r="AA84" s="196">
        <v>0</v>
      </c>
      <c r="AB84" s="196">
        <v>0</v>
      </c>
      <c r="AC84" s="196">
        <v>0.73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10.59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11.34</v>
      </c>
      <c r="AS84" s="196">
        <v>18.149999999999999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87.04</v>
      </c>
      <c r="L85" s="196">
        <v>36.729999999999997</v>
      </c>
      <c r="M85" s="196">
        <v>0</v>
      </c>
      <c r="N85" s="196">
        <v>0.54</v>
      </c>
      <c r="O85" s="196">
        <v>1.82</v>
      </c>
      <c r="P85" s="196">
        <v>2.2400000000000002</v>
      </c>
      <c r="Q85" s="196">
        <v>0.91</v>
      </c>
      <c r="R85" s="196">
        <v>1.89</v>
      </c>
      <c r="S85" s="196">
        <v>3.91</v>
      </c>
      <c r="T85" s="196">
        <v>0</v>
      </c>
      <c r="U85" s="196">
        <v>11.38</v>
      </c>
      <c r="V85" s="196">
        <v>0.16</v>
      </c>
      <c r="W85" s="196">
        <v>0.32</v>
      </c>
      <c r="X85" s="196">
        <v>1.35</v>
      </c>
      <c r="Y85" s="196">
        <v>0</v>
      </c>
      <c r="Z85" s="196">
        <v>2.54</v>
      </c>
      <c r="AA85" s="196">
        <v>0</v>
      </c>
      <c r="AB85" s="196">
        <v>0</v>
      </c>
      <c r="AC85" s="196">
        <v>0.73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10.59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11.34</v>
      </c>
      <c r="AS85" s="196">
        <v>18.149999999999999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87.04</v>
      </c>
      <c r="L86" s="196">
        <v>36.729999999999997</v>
      </c>
      <c r="M86" s="196">
        <v>0</v>
      </c>
      <c r="N86" s="196">
        <v>0.54</v>
      </c>
      <c r="O86" s="196">
        <v>1.82</v>
      </c>
      <c r="P86" s="196">
        <v>2.2400000000000002</v>
      </c>
      <c r="Q86" s="196">
        <v>0.91</v>
      </c>
      <c r="R86" s="196">
        <v>6.9</v>
      </c>
      <c r="S86" s="196">
        <v>3.91</v>
      </c>
      <c r="T86" s="196">
        <v>0</v>
      </c>
      <c r="U86" s="196">
        <v>11.38</v>
      </c>
      <c r="V86" s="196">
        <v>4.6100000000000003</v>
      </c>
      <c r="W86" s="196">
        <v>0.32</v>
      </c>
      <c r="X86" s="196">
        <v>1.35</v>
      </c>
      <c r="Y86" s="196">
        <v>0</v>
      </c>
      <c r="Z86" s="196">
        <v>2.54</v>
      </c>
      <c r="AA86" s="196">
        <v>0</v>
      </c>
      <c r="AB86" s="196">
        <v>0</v>
      </c>
      <c r="AC86" s="196">
        <v>0.73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10.59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11.34</v>
      </c>
      <c r="AS86" s="196">
        <v>18.149999999999999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87.04</v>
      </c>
      <c r="L87" s="196">
        <v>36.729999999999997</v>
      </c>
      <c r="M87" s="196">
        <v>0</v>
      </c>
      <c r="N87" s="196">
        <v>0.54</v>
      </c>
      <c r="O87" s="196">
        <v>1.82</v>
      </c>
      <c r="P87" s="196">
        <v>2.2400000000000002</v>
      </c>
      <c r="Q87" s="196">
        <v>0.91</v>
      </c>
      <c r="R87" s="196">
        <v>6.9</v>
      </c>
      <c r="S87" s="196">
        <v>3.91</v>
      </c>
      <c r="T87" s="196">
        <v>0</v>
      </c>
      <c r="U87" s="196">
        <v>11.38</v>
      </c>
      <c r="V87" s="196">
        <v>4.6100000000000003</v>
      </c>
      <c r="W87" s="196">
        <v>4.3600000000000003</v>
      </c>
      <c r="X87" s="196">
        <v>6.62</v>
      </c>
      <c r="Y87" s="196">
        <v>0</v>
      </c>
      <c r="Z87" s="196">
        <v>27.6</v>
      </c>
      <c r="AA87" s="196">
        <v>0</v>
      </c>
      <c r="AB87" s="196">
        <v>0</v>
      </c>
      <c r="AC87" s="196">
        <v>0.73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11.34</v>
      </c>
      <c r="AS87" s="196">
        <v>18.149999999999999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87.04</v>
      </c>
      <c r="L88" s="196">
        <v>36.729999999999997</v>
      </c>
      <c r="M88" s="196">
        <v>0</v>
      </c>
      <c r="N88" s="196">
        <v>0.54</v>
      </c>
      <c r="O88" s="196">
        <v>1.82</v>
      </c>
      <c r="P88" s="196">
        <v>2.2400000000000002</v>
      </c>
      <c r="Q88" s="196">
        <v>0.91</v>
      </c>
      <c r="R88" s="196">
        <v>6.9</v>
      </c>
      <c r="S88" s="196">
        <v>3.91</v>
      </c>
      <c r="T88" s="196">
        <v>0</v>
      </c>
      <c r="U88" s="196">
        <v>11.38</v>
      </c>
      <c r="V88" s="196">
        <v>0.85</v>
      </c>
      <c r="W88" s="196">
        <v>0.32</v>
      </c>
      <c r="X88" s="196">
        <v>1.35</v>
      </c>
      <c r="Y88" s="196">
        <v>0</v>
      </c>
      <c r="Z88" s="196">
        <v>40.01</v>
      </c>
      <c r="AA88" s="196">
        <v>0</v>
      </c>
      <c r="AB88" s="196">
        <v>0</v>
      </c>
      <c r="AC88" s="196">
        <v>0.73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11.34</v>
      </c>
      <c r="AS88" s="196">
        <v>18.149999999999999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87.04</v>
      </c>
      <c r="L89" s="196">
        <v>36.729999999999997</v>
      </c>
      <c r="M89" s="196">
        <v>0</v>
      </c>
      <c r="N89" s="196">
        <v>0.54</v>
      </c>
      <c r="O89" s="196">
        <v>1.82</v>
      </c>
      <c r="P89" s="196">
        <v>2.2400000000000002</v>
      </c>
      <c r="Q89" s="196">
        <v>0.91</v>
      </c>
      <c r="R89" s="196">
        <v>6.9</v>
      </c>
      <c r="S89" s="196">
        <v>3.91</v>
      </c>
      <c r="T89" s="196">
        <v>0</v>
      </c>
      <c r="U89" s="196">
        <v>11.38</v>
      </c>
      <c r="V89" s="196">
        <v>0.17</v>
      </c>
      <c r="W89" s="196">
        <v>0.32</v>
      </c>
      <c r="X89" s="196">
        <v>1.35</v>
      </c>
      <c r="Y89" s="196">
        <v>0</v>
      </c>
      <c r="Z89" s="196">
        <v>40.020000000000003</v>
      </c>
      <c r="AA89" s="196">
        <v>0</v>
      </c>
      <c r="AB89" s="196">
        <v>0</v>
      </c>
      <c r="AC89" s="196">
        <v>0.73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11.34</v>
      </c>
      <c r="AS89" s="196">
        <v>18.149999999999999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87.04</v>
      </c>
      <c r="L90" s="196">
        <v>36.729999999999997</v>
      </c>
      <c r="M90" s="196">
        <v>0</v>
      </c>
      <c r="N90" s="196">
        <v>0.54</v>
      </c>
      <c r="O90" s="196">
        <v>1.82</v>
      </c>
      <c r="P90" s="196">
        <v>2.2400000000000002</v>
      </c>
      <c r="Q90" s="196">
        <v>0.91</v>
      </c>
      <c r="R90" s="196">
        <v>6.9</v>
      </c>
      <c r="S90" s="196">
        <v>3.91</v>
      </c>
      <c r="T90" s="196">
        <v>0</v>
      </c>
      <c r="U90" s="196">
        <v>11.38</v>
      </c>
      <c r="V90" s="196">
        <v>0.16</v>
      </c>
      <c r="W90" s="196">
        <v>0.32</v>
      </c>
      <c r="X90" s="196">
        <v>1.35</v>
      </c>
      <c r="Y90" s="196">
        <v>0</v>
      </c>
      <c r="Z90" s="196">
        <v>40.020000000000003</v>
      </c>
      <c r="AA90" s="196">
        <v>0</v>
      </c>
      <c r="AB90" s="196">
        <v>0</v>
      </c>
      <c r="AC90" s="196">
        <v>0.73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11.34</v>
      </c>
      <c r="AS90" s="196">
        <v>18.149999999999999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87.04</v>
      </c>
      <c r="L91" s="196">
        <v>36.729999999999997</v>
      </c>
      <c r="M91" s="196">
        <v>0</v>
      </c>
      <c r="N91" s="196">
        <v>0.54</v>
      </c>
      <c r="O91" s="196">
        <v>1.82</v>
      </c>
      <c r="P91" s="196">
        <v>2.2400000000000002</v>
      </c>
      <c r="Q91" s="196">
        <v>0.91</v>
      </c>
      <c r="R91" s="196">
        <v>6.9</v>
      </c>
      <c r="S91" s="196">
        <v>3.91</v>
      </c>
      <c r="T91" s="196">
        <v>0</v>
      </c>
      <c r="U91" s="196">
        <v>11.38</v>
      </c>
      <c r="V91" s="196">
        <v>4.6100000000000003</v>
      </c>
      <c r="W91" s="196">
        <v>4.3600000000000003</v>
      </c>
      <c r="X91" s="196">
        <v>12.41</v>
      </c>
      <c r="Y91" s="196">
        <v>0</v>
      </c>
      <c r="Z91" s="196">
        <v>40.01</v>
      </c>
      <c r="AA91" s="196">
        <v>0</v>
      </c>
      <c r="AB91" s="196">
        <v>0</v>
      </c>
      <c r="AC91" s="196">
        <v>0.73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11.47</v>
      </c>
      <c r="AS91" s="196">
        <v>18.149999999999999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87.04</v>
      </c>
      <c r="L92" s="196">
        <v>36.729999999999997</v>
      </c>
      <c r="M92" s="196">
        <v>0</v>
      </c>
      <c r="N92" s="196">
        <v>0.54</v>
      </c>
      <c r="O92" s="196">
        <v>1.82</v>
      </c>
      <c r="P92" s="196">
        <v>2.2400000000000002</v>
      </c>
      <c r="Q92" s="196">
        <v>0.91</v>
      </c>
      <c r="R92" s="196">
        <v>6.9</v>
      </c>
      <c r="S92" s="196">
        <v>3.91</v>
      </c>
      <c r="T92" s="196">
        <v>0</v>
      </c>
      <c r="U92" s="196">
        <v>11.38</v>
      </c>
      <c r="V92" s="196">
        <v>4.6100000000000003</v>
      </c>
      <c r="W92" s="196">
        <v>4.3600000000000003</v>
      </c>
      <c r="X92" s="196">
        <v>3.38</v>
      </c>
      <c r="Y92" s="196">
        <v>0</v>
      </c>
      <c r="Z92" s="196">
        <v>40.020000000000003</v>
      </c>
      <c r="AA92" s="196">
        <v>0</v>
      </c>
      <c r="AB92" s="196">
        <v>0</v>
      </c>
      <c r="AC92" s="196">
        <v>0.73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11.47</v>
      </c>
      <c r="AS92" s="196">
        <v>18.149999999999999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87.04</v>
      </c>
      <c r="L93" s="196">
        <v>36.729999999999997</v>
      </c>
      <c r="M93" s="196">
        <v>0</v>
      </c>
      <c r="N93" s="196">
        <v>0.54</v>
      </c>
      <c r="O93" s="196">
        <v>1.82</v>
      </c>
      <c r="P93" s="196">
        <v>2.2400000000000002</v>
      </c>
      <c r="Q93" s="196">
        <v>0.91</v>
      </c>
      <c r="R93" s="196">
        <v>6.9</v>
      </c>
      <c r="S93" s="196">
        <v>3.91</v>
      </c>
      <c r="T93" s="196">
        <v>0</v>
      </c>
      <c r="U93" s="196">
        <v>11.38</v>
      </c>
      <c r="V93" s="196">
        <v>4.6100000000000003</v>
      </c>
      <c r="W93" s="196">
        <v>4.5199999999999996</v>
      </c>
      <c r="X93" s="196">
        <v>18.190000000000001</v>
      </c>
      <c r="Y93" s="196">
        <v>0</v>
      </c>
      <c r="Z93" s="196">
        <v>40.020000000000003</v>
      </c>
      <c r="AA93" s="196">
        <v>0</v>
      </c>
      <c r="AB93" s="196">
        <v>0</v>
      </c>
      <c r="AC93" s="196">
        <v>0.73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11.47</v>
      </c>
      <c r="AS93" s="196">
        <v>18.149999999999999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87.04</v>
      </c>
      <c r="L94" s="196">
        <v>36.729999999999997</v>
      </c>
      <c r="M94" s="196">
        <v>0</v>
      </c>
      <c r="N94" s="196">
        <v>0.54</v>
      </c>
      <c r="O94" s="196">
        <v>1.82</v>
      </c>
      <c r="P94" s="196">
        <v>2.2400000000000002</v>
      </c>
      <c r="Q94" s="196">
        <v>0.91</v>
      </c>
      <c r="R94" s="196">
        <v>6.9</v>
      </c>
      <c r="S94" s="196">
        <v>3.91</v>
      </c>
      <c r="T94" s="196">
        <v>0</v>
      </c>
      <c r="U94" s="196">
        <v>11.38</v>
      </c>
      <c r="V94" s="196">
        <v>4.6100000000000003</v>
      </c>
      <c r="W94" s="196">
        <v>4.9800000000000004</v>
      </c>
      <c r="X94" s="196">
        <v>18.190000000000001</v>
      </c>
      <c r="Y94" s="196">
        <v>0</v>
      </c>
      <c r="Z94" s="196">
        <v>40.020000000000003</v>
      </c>
      <c r="AA94" s="196">
        <v>0</v>
      </c>
      <c r="AB94" s="196">
        <v>0</v>
      </c>
      <c r="AC94" s="196">
        <v>0.73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11.47</v>
      </c>
      <c r="AS94" s="196">
        <v>18.149999999999999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81.260000000000005</v>
      </c>
      <c r="L95" s="196">
        <v>36.729999999999997</v>
      </c>
      <c r="M95" s="196">
        <v>0</v>
      </c>
      <c r="N95" s="196">
        <v>0.54</v>
      </c>
      <c r="O95" s="196">
        <v>1.82</v>
      </c>
      <c r="P95" s="196">
        <v>2.2400000000000002</v>
      </c>
      <c r="Q95" s="196">
        <v>0.91</v>
      </c>
      <c r="R95" s="196">
        <v>6.9</v>
      </c>
      <c r="S95" s="196">
        <v>3.91</v>
      </c>
      <c r="T95" s="196">
        <v>0</v>
      </c>
      <c r="U95" s="196">
        <v>11.38</v>
      </c>
      <c r="V95" s="196">
        <v>4.6100000000000003</v>
      </c>
      <c r="W95" s="196">
        <v>4.9800000000000004</v>
      </c>
      <c r="X95" s="196">
        <v>18.190000000000001</v>
      </c>
      <c r="Y95" s="196">
        <v>0</v>
      </c>
      <c r="Z95" s="196">
        <v>40.020000000000003</v>
      </c>
      <c r="AA95" s="196">
        <v>0</v>
      </c>
      <c r="AB95" s="196">
        <v>0</v>
      </c>
      <c r="AC95" s="196">
        <v>0.73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11.47</v>
      </c>
      <c r="AS95" s="196">
        <v>18.149999999999999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76.44</v>
      </c>
      <c r="L96" s="196">
        <v>37.24</v>
      </c>
      <c r="M96" s="196">
        <v>0</v>
      </c>
      <c r="N96" s="196">
        <v>0.54</v>
      </c>
      <c r="O96" s="196">
        <v>1.82</v>
      </c>
      <c r="P96" s="196">
        <v>2.2400000000000002</v>
      </c>
      <c r="Q96" s="196">
        <v>0.91</v>
      </c>
      <c r="R96" s="196">
        <v>6.9</v>
      </c>
      <c r="S96" s="196">
        <v>4.8499999999999996</v>
      </c>
      <c r="T96" s="196">
        <v>0</v>
      </c>
      <c r="U96" s="196">
        <v>11.38</v>
      </c>
      <c r="V96" s="196">
        <v>4.6100000000000003</v>
      </c>
      <c r="W96" s="196">
        <v>4.9800000000000004</v>
      </c>
      <c r="X96" s="196">
        <v>8.5500000000000007</v>
      </c>
      <c r="Y96" s="196">
        <v>0</v>
      </c>
      <c r="Z96" s="196">
        <v>40.020000000000003</v>
      </c>
      <c r="AA96" s="196">
        <v>0</v>
      </c>
      <c r="AB96" s="196">
        <v>0</v>
      </c>
      <c r="AC96" s="196">
        <v>0.73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11.47</v>
      </c>
      <c r="AS96" s="196">
        <v>18.149999999999999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81.260000000000005</v>
      </c>
      <c r="L97" s="196">
        <v>37.24</v>
      </c>
      <c r="M97" s="196">
        <v>0</v>
      </c>
      <c r="N97" s="196">
        <v>0.54</v>
      </c>
      <c r="O97" s="196">
        <v>1.82</v>
      </c>
      <c r="P97" s="196">
        <v>2.2400000000000002</v>
      </c>
      <c r="Q97" s="196">
        <v>0.91</v>
      </c>
      <c r="R97" s="196">
        <v>6.9</v>
      </c>
      <c r="S97" s="196">
        <v>4.8499999999999996</v>
      </c>
      <c r="T97" s="196">
        <v>0</v>
      </c>
      <c r="U97" s="196">
        <v>11.38</v>
      </c>
      <c r="V97" s="196">
        <v>4.6100000000000003</v>
      </c>
      <c r="W97" s="196">
        <v>4.9800000000000004</v>
      </c>
      <c r="X97" s="196">
        <v>1.35</v>
      </c>
      <c r="Y97" s="196">
        <v>0</v>
      </c>
      <c r="Z97" s="196">
        <v>40.020000000000003</v>
      </c>
      <c r="AA97" s="196">
        <v>0</v>
      </c>
      <c r="AB97" s="196">
        <v>0</v>
      </c>
      <c r="AC97" s="196">
        <v>0.73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11.47</v>
      </c>
      <c r="AS97" s="196">
        <v>18.149999999999999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85.11</v>
      </c>
      <c r="L98" s="196">
        <v>37.24</v>
      </c>
      <c r="M98" s="196">
        <v>0</v>
      </c>
      <c r="N98" s="196">
        <v>0.54</v>
      </c>
      <c r="O98" s="196">
        <v>1.82</v>
      </c>
      <c r="P98" s="196">
        <v>2.2400000000000002</v>
      </c>
      <c r="Q98" s="196">
        <v>0.91</v>
      </c>
      <c r="R98" s="196">
        <v>6.9</v>
      </c>
      <c r="S98" s="196">
        <v>4.8499999999999996</v>
      </c>
      <c r="T98" s="196">
        <v>0</v>
      </c>
      <c r="U98" s="196">
        <v>11.38</v>
      </c>
      <c r="V98" s="196">
        <v>4.6100000000000003</v>
      </c>
      <c r="W98" s="196">
        <v>4.5199999999999996</v>
      </c>
      <c r="X98" s="196">
        <v>1.35</v>
      </c>
      <c r="Y98" s="196">
        <v>0</v>
      </c>
      <c r="Z98" s="196">
        <v>40.020000000000003</v>
      </c>
      <c r="AA98" s="196">
        <v>0</v>
      </c>
      <c r="AB98" s="196">
        <v>0</v>
      </c>
      <c r="AC98" s="196">
        <v>0.73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11.47</v>
      </c>
      <c r="AS98" s="196">
        <v>18.149999999999999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1.3586799999999988</v>
      </c>
      <c r="L99">
        <f t="shared" si="0"/>
        <v>0.47961999999999955</v>
      </c>
      <c r="M99">
        <f t="shared" si="0"/>
        <v>0</v>
      </c>
      <c r="N99">
        <f t="shared" si="0"/>
        <v>1.2824999999999984E-2</v>
      </c>
      <c r="O99">
        <f t="shared" si="0"/>
        <v>4.3664999999999898E-2</v>
      </c>
      <c r="P99">
        <f t="shared" si="0"/>
        <v>5.3747500000000059E-2</v>
      </c>
      <c r="Q99">
        <f t="shared" si="0"/>
        <v>1.3622499999999994E-2</v>
      </c>
      <c r="R99">
        <f t="shared" si="0"/>
        <v>6.8797499999999803E-2</v>
      </c>
      <c r="S99">
        <f t="shared" si="0"/>
        <v>5.9929999999999983E-2</v>
      </c>
      <c r="T99">
        <f t="shared" si="0"/>
        <v>0</v>
      </c>
      <c r="U99">
        <f t="shared" si="0"/>
        <v>0.27312000000000014</v>
      </c>
      <c r="V99">
        <f t="shared" si="0"/>
        <v>4.5532499999999955E-2</v>
      </c>
      <c r="W99">
        <f t="shared" si="0"/>
        <v>3.9919999999999879E-2</v>
      </c>
      <c r="X99">
        <f t="shared" si="0"/>
        <v>0.15647500000000042</v>
      </c>
      <c r="Y99">
        <f t="shared" si="0"/>
        <v>0</v>
      </c>
      <c r="Z99">
        <f t="shared" si="0"/>
        <v>0.39676249999999941</v>
      </c>
      <c r="AA99">
        <f t="shared" si="0"/>
        <v>0</v>
      </c>
      <c r="AB99">
        <f t="shared" si="0"/>
        <v>0</v>
      </c>
      <c r="AC99">
        <f t="shared" si="0"/>
        <v>2.5180000000000022E-2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5.3040000000000011E-2</v>
      </c>
      <c r="AI99">
        <f t="shared" si="0"/>
        <v>0.28919999999999946</v>
      </c>
      <c r="AJ99">
        <f t="shared" si="0"/>
        <v>0</v>
      </c>
      <c r="AK99">
        <f t="shared" si="0"/>
        <v>0.23704000000000003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3.88125E-2</v>
      </c>
      <c r="AQ99">
        <f t="shared" si="0"/>
        <v>0</v>
      </c>
      <c r="AR99">
        <f t="shared" si="0"/>
        <v>0.27276500000000031</v>
      </c>
      <c r="AS99">
        <f t="shared" si="0"/>
        <v>0.43497000000000069</v>
      </c>
      <c r="AT99">
        <f t="shared" si="0"/>
        <v>0.56014500000000067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45292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76</v>
      </c>
      <c r="C31" s="94">
        <f>'IDT-1 Calculation'!DG31</f>
        <v>-32.176000000000002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-43.823999999999998</v>
      </c>
      <c r="G31" s="99">
        <f t="shared" si="0"/>
        <v>0</v>
      </c>
    </row>
    <row r="32" spans="1:7">
      <c r="A32" s="98" t="s">
        <v>74</v>
      </c>
      <c r="B32" s="94">
        <f>'IDT-1 Calculation'!DF32</f>
        <v>149</v>
      </c>
      <c r="C32" s="94">
        <f>'IDT-1 Calculation'!DG32</f>
        <v>-63.081000000000003</v>
      </c>
      <c r="D32" s="94">
        <f>'IDT-1 Calculation'!DH32</f>
        <v>0</v>
      </c>
      <c r="E32" s="94">
        <f>'IDT-1 Calculation'!DI32</f>
        <v>0</v>
      </c>
      <c r="F32" s="94">
        <f>'IDT-1 Calculation'!DJ32</f>
        <v>-85.918999999999997</v>
      </c>
      <c r="G32" s="99">
        <f t="shared" si="0"/>
        <v>0</v>
      </c>
    </row>
    <row r="33" spans="1:7">
      <c r="A33" s="98" t="s">
        <v>75</v>
      </c>
      <c r="B33" s="94">
        <f>'IDT-1 Calculation'!DF33</f>
        <v>226</v>
      </c>
      <c r="C33" s="94">
        <f>'IDT-1 Calculation'!DG33</f>
        <v>-95.68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-130.32</v>
      </c>
      <c r="G33" s="99">
        <f t="shared" si="0"/>
        <v>0</v>
      </c>
    </row>
    <row r="34" spans="1:7">
      <c r="A34" s="98" t="s">
        <v>76</v>
      </c>
      <c r="B34" s="94">
        <f>'IDT-1 Calculation'!DF34</f>
        <v>299</v>
      </c>
      <c r="C34" s="94">
        <f>'IDT-1 Calculation'!DG34</f>
        <v>-110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-189</v>
      </c>
      <c r="G34" s="99">
        <f t="shared" si="0"/>
        <v>0</v>
      </c>
    </row>
    <row r="35" spans="1:7">
      <c r="A35" s="98" t="s">
        <v>77</v>
      </c>
      <c r="B35" s="94">
        <f>'IDT-1 Calculation'!DF35</f>
        <v>317.34899999999999</v>
      </c>
      <c r="C35" s="94">
        <f>'IDT-1 Calculation'!DG35</f>
        <v>-120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-197.34899999999999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247.73099999999999</v>
      </c>
      <c r="C36" s="94">
        <f>'IDT-1 Calculation'!DG36</f>
        <v>-90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-157.73099999999999</v>
      </c>
      <c r="G36" s="99">
        <f t="shared" si="0"/>
        <v>0</v>
      </c>
    </row>
    <row r="37" spans="1:7">
      <c r="A37" s="98" t="s">
        <v>79</v>
      </c>
      <c r="B37" s="94">
        <f>'IDT-1 Calculation'!DF37</f>
        <v>199.441</v>
      </c>
      <c r="C37" s="94">
        <f>'IDT-1 Calculation'!DG37</f>
        <v>-70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-129.441</v>
      </c>
      <c r="G37" s="99">
        <f t="shared" si="0"/>
        <v>0</v>
      </c>
    </row>
    <row r="38" spans="1:7">
      <c r="A38" s="98" t="s">
        <v>80</v>
      </c>
      <c r="B38" s="94">
        <f>'IDT-1 Calculation'!DF38</f>
        <v>181.9</v>
      </c>
      <c r="C38" s="94">
        <f>'IDT-1 Calculation'!DG38</f>
        <v>-55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-126.9</v>
      </c>
      <c r="G38" s="99">
        <f t="shared" si="0"/>
        <v>0</v>
      </c>
    </row>
    <row r="39" spans="1:7">
      <c r="A39" s="98" t="s">
        <v>81</v>
      </c>
      <c r="B39" s="94">
        <f>'IDT-1 Calculation'!DF39</f>
        <v>175.74799999999999</v>
      </c>
      <c r="C39" s="94">
        <f>'IDT-1 Calculation'!DG39</f>
        <v>-40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-135.74799999999999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121.71899999999999</v>
      </c>
      <c r="C40" s="94">
        <f>'IDT-1 Calculation'!DG40</f>
        <v>-20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-101.71899999999999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19.605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-19.605</v>
      </c>
      <c r="G41" s="99">
        <f t="shared" si="0"/>
        <v>0</v>
      </c>
    </row>
    <row r="42" spans="1:7">
      <c r="A42" s="98" t="s">
        <v>84</v>
      </c>
      <c r="B42" s="94">
        <f>'IDT-1 Calculation'!DF42</f>
        <v>2.0920000000000001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-2.0920000000000001</v>
      </c>
      <c r="G42" s="99">
        <f t="shared" si="0"/>
        <v>0</v>
      </c>
    </row>
    <row r="43" spans="1:7">
      <c r="A43" s="98" t="s">
        <v>85</v>
      </c>
      <c r="B43" s="94">
        <f>'IDT-1 Calculation'!DF43</f>
        <v>2.952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-2.952</v>
      </c>
      <c r="G43" s="99">
        <f t="shared" si="0"/>
        <v>0</v>
      </c>
    </row>
    <row r="44" spans="1:7">
      <c r="A44" s="98" t="s">
        <v>86</v>
      </c>
      <c r="B44" s="94">
        <f>'IDT-1 Calculation'!DF44</f>
        <v>11.768000000000001</v>
      </c>
      <c r="C44" s="94">
        <f>'IDT-1 Calculation'!DG44</f>
        <v>-10</v>
      </c>
      <c r="D44" s="94">
        <f>'IDT-1 Calculation'!DH44</f>
        <v>0</v>
      </c>
      <c r="E44" s="94">
        <f>'IDT-1 Calculation'!DI44</f>
        <v>0</v>
      </c>
      <c r="F44" s="94">
        <f>'IDT-1 Calculation'!DJ44</f>
        <v>-1.768</v>
      </c>
      <c r="G44" s="99">
        <f t="shared" si="0"/>
        <v>0</v>
      </c>
    </row>
    <row r="45" spans="1:7">
      <c r="A45" s="98" t="s">
        <v>87</v>
      </c>
      <c r="B45" s="94">
        <f>'IDT-1 Calculation'!DF45</f>
        <v>17.567999999999998</v>
      </c>
      <c r="C45" s="94">
        <f>'IDT-1 Calculation'!DG45</f>
        <v>-10</v>
      </c>
      <c r="D45" s="94">
        <f>'IDT-1 Calculation'!DH45</f>
        <v>0</v>
      </c>
      <c r="E45" s="94">
        <f>'IDT-1 Calculation'!DI45</f>
        <v>0</v>
      </c>
      <c r="F45" s="94">
        <f>'IDT-1 Calculation'!DJ45</f>
        <v>-7.5679999999999996</v>
      </c>
      <c r="G45" s="99">
        <f t="shared" si="0"/>
        <v>0</v>
      </c>
    </row>
    <row r="46" spans="1:7">
      <c r="A46" s="98" t="s">
        <v>88</v>
      </c>
      <c r="B46" s="94">
        <f>'IDT-1 Calculation'!DF46</f>
        <v>30.420999999999999</v>
      </c>
      <c r="C46" s="94">
        <f>'IDT-1 Calculation'!DG46</f>
        <v>-25</v>
      </c>
      <c r="D46" s="94">
        <f>'IDT-1 Calculation'!DH46</f>
        <v>0</v>
      </c>
      <c r="E46" s="94">
        <f>'IDT-1 Calculation'!DI46</f>
        <v>0</v>
      </c>
      <c r="F46" s="94">
        <f>'IDT-1 Calculation'!DJ46</f>
        <v>-5.4210000000000003</v>
      </c>
      <c r="G46" s="99">
        <f t="shared" si="0"/>
        <v>0</v>
      </c>
    </row>
    <row r="47" spans="1:7">
      <c r="A47" s="98" t="s">
        <v>89</v>
      </c>
      <c r="B47" s="94">
        <f>'IDT-1 Calculation'!DF47</f>
        <v>22.556999999999999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-22.556999999999999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7</v>
      </c>
      <c r="C50" s="94">
        <f>'IDT-1 Calculation'!DG50</f>
        <v>-7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10</v>
      </c>
      <c r="C69" s="94">
        <f>'IDT-1 Calculation'!DG69</f>
        <v>-4.234</v>
      </c>
      <c r="D69" s="94">
        <f>'IDT-1 Calculation'!DH69</f>
        <v>0</v>
      </c>
      <c r="E69" s="94">
        <f>'IDT-1 Calculation'!DI69</f>
        <v>0</v>
      </c>
      <c r="F69" s="94">
        <f>'IDT-1 Calculation'!DJ69</f>
        <v>-5.766</v>
      </c>
      <c r="G69" s="99">
        <f t="shared" si="1"/>
        <v>0</v>
      </c>
    </row>
    <row r="70" spans="1:7">
      <c r="A70" s="98" t="s">
        <v>112</v>
      </c>
      <c r="B70" s="94">
        <f>'IDT-1 Calculation'!DF70</f>
        <v>80</v>
      </c>
      <c r="C70" s="94">
        <f>'IDT-1 Calculation'!DG70</f>
        <v>-33.869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-46.131</v>
      </c>
      <c r="G70" s="99">
        <f t="shared" si="1"/>
        <v>0</v>
      </c>
    </row>
    <row r="71" spans="1:7">
      <c r="A71" s="98" t="s">
        <v>113</v>
      </c>
      <c r="B71" s="94">
        <f>'IDT-1 Calculation'!DF71</f>
        <v>191</v>
      </c>
      <c r="C71" s="94">
        <f>'IDT-1 Calculation'!DG71</f>
        <v>-80.861999999999995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-110.13800000000001</v>
      </c>
      <c r="G71" s="99">
        <f t="shared" si="1"/>
        <v>0</v>
      </c>
    </row>
    <row r="72" spans="1:7">
      <c r="A72" s="98" t="s">
        <v>114</v>
      </c>
      <c r="B72" s="94">
        <f>'IDT-1 Calculation'!DF72</f>
        <v>230</v>
      </c>
      <c r="C72" s="94">
        <f>'IDT-1 Calculation'!DG72</f>
        <v>-97.373000000000005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-132.62700000000001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258</v>
      </c>
      <c r="C73" s="94">
        <f>'IDT-1 Calculation'!DG73</f>
        <v>-109.22799999999999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-148.77199999999999</v>
      </c>
      <c r="G73" s="99">
        <f t="shared" si="1"/>
        <v>0</v>
      </c>
    </row>
    <row r="74" spans="1:7">
      <c r="A74" s="98" t="s">
        <v>116</v>
      </c>
      <c r="B74" s="94">
        <f>'IDT-1 Calculation'!DF74</f>
        <v>233</v>
      </c>
      <c r="C74" s="94">
        <f>'IDT-1 Calculation'!DG74</f>
        <v>-98.644000000000005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-134.35599999999999</v>
      </c>
      <c r="G74" s="99">
        <f t="shared" si="1"/>
        <v>0</v>
      </c>
    </row>
    <row r="75" spans="1:7">
      <c r="A75" s="98" t="s">
        <v>117</v>
      </c>
      <c r="B75" s="94">
        <f>'IDT-1 Calculation'!DF75</f>
        <v>228</v>
      </c>
      <c r="C75" s="94">
        <f>'IDT-1 Calculation'!DG75</f>
        <v>-96.527000000000001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-131.47300000000001</v>
      </c>
      <c r="G75" s="99">
        <f t="shared" si="1"/>
        <v>0</v>
      </c>
    </row>
    <row r="76" spans="1:7">
      <c r="A76" s="98" t="s">
        <v>118</v>
      </c>
      <c r="B76" s="94">
        <f>'IDT-1 Calculation'!DF76</f>
        <v>191</v>
      </c>
      <c r="C76" s="94">
        <f>'IDT-1 Calculation'!DG76</f>
        <v>-80.861999999999995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-110.13800000000001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185</v>
      </c>
      <c r="C77" s="94">
        <f>'IDT-1 Calculation'!DG77</f>
        <v>-78.322000000000003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-106.678</v>
      </c>
      <c r="G77" s="99">
        <f t="shared" si="1"/>
        <v>0</v>
      </c>
    </row>
    <row r="78" spans="1:7">
      <c r="A78" s="98" t="s">
        <v>120</v>
      </c>
      <c r="B78" s="94">
        <f>'IDT-1 Calculation'!DF78</f>
        <v>196</v>
      </c>
      <c r="C78" s="94">
        <f>'IDT-1 Calculation'!DG78</f>
        <v>-82.978999999999999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-113.021</v>
      </c>
      <c r="G78" s="99">
        <f t="shared" si="1"/>
        <v>0</v>
      </c>
    </row>
    <row r="79" spans="1:7">
      <c r="A79" s="98" t="s">
        <v>121</v>
      </c>
      <c r="B79" s="94">
        <f>'IDT-1 Calculation'!DF79</f>
        <v>101</v>
      </c>
      <c r="C79" s="94">
        <f>'IDT-1 Calculation'!DG79</f>
        <v>-42.76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-58.24</v>
      </c>
      <c r="G79" s="99">
        <f t="shared" si="1"/>
        <v>0</v>
      </c>
    </row>
    <row r="80" spans="1:7">
      <c r="A80" s="98" t="s">
        <v>122</v>
      </c>
      <c r="B80" s="94">
        <f>'IDT-1 Calculation'!DF80</f>
        <v>181</v>
      </c>
      <c r="C80" s="94">
        <f>'IDT-1 Calculation'!DG80</f>
        <v>-76.629000000000005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-104.371</v>
      </c>
      <c r="G80" s="99">
        <f t="shared" si="1"/>
        <v>0</v>
      </c>
    </row>
    <row r="81" spans="1:7">
      <c r="A81" s="98" t="s">
        <v>123</v>
      </c>
      <c r="B81" s="94">
        <f>'IDT-1 Calculation'!DF81</f>
        <v>191</v>
      </c>
      <c r="C81" s="94">
        <f>'IDT-1 Calculation'!DG81</f>
        <v>-80.861999999999995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-110.13800000000001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180</v>
      </c>
      <c r="C82" s="94">
        <f>'IDT-1 Calculation'!DG82</f>
        <v>-76.204999999999998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-103.795</v>
      </c>
      <c r="G82" s="99">
        <f t="shared" si="1"/>
        <v>0</v>
      </c>
    </row>
    <row r="83" spans="1:7">
      <c r="A83" s="98" t="s">
        <v>125</v>
      </c>
      <c r="B83" s="94">
        <f>'IDT-1 Calculation'!DF83</f>
        <v>180</v>
      </c>
      <c r="C83" s="94">
        <f>'IDT-1 Calculation'!DG83</f>
        <v>-120.101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-59.899000000000001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192</v>
      </c>
      <c r="C84" s="94">
        <f>'IDT-1 Calculation'!DG84</f>
        <v>-141.24199999999999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-50.758000000000003</v>
      </c>
      <c r="G84" s="99">
        <f t="shared" si="1"/>
        <v>0</v>
      </c>
    </row>
    <row r="85" spans="1:7">
      <c r="A85" s="98" t="s">
        <v>127</v>
      </c>
      <c r="B85" s="94">
        <f>'IDT-1 Calculation'!DF85</f>
        <v>172</v>
      </c>
      <c r="C85" s="94">
        <f>'IDT-1 Calculation'!DG85</f>
        <v>-109.881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-62.119</v>
      </c>
      <c r="G85" s="99">
        <f t="shared" si="1"/>
        <v>0</v>
      </c>
    </row>
    <row r="86" spans="1:7">
      <c r="A86" s="98" t="s">
        <v>128</v>
      </c>
      <c r="B86" s="94">
        <f>'IDT-1 Calculation'!DF86</f>
        <v>150</v>
      </c>
      <c r="C86" s="94">
        <f>'IDT-1 Calculation'!DG86</f>
        <v>-73.334999999999994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-76.665000000000006</v>
      </c>
      <c r="G86" s="99">
        <f t="shared" si="1"/>
        <v>0</v>
      </c>
    </row>
    <row r="87" spans="1:7">
      <c r="A87" s="98" t="s">
        <v>129</v>
      </c>
      <c r="B87" s="94">
        <f>'IDT-1 Calculation'!DF87</f>
        <v>119</v>
      </c>
      <c r="C87" s="94">
        <f>'IDT-1 Calculation'!DG87</f>
        <v>-119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90</v>
      </c>
      <c r="C88" s="94">
        <f>'IDT-1 Calculation'!DG88</f>
        <v>-90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72</v>
      </c>
      <c r="C89" s="94">
        <f>'IDT-1 Calculation'!DG89</f>
        <v>-72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51</v>
      </c>
      <c r="C90" s="94">
        <f>'IDT-1 Calculation'!DG90</f>
        <v>-51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68</v>
      </c>
      <c r="C91" s="94">
        <f>'IDT-1 Calculation'!DG91</f>
        <v>-68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10</v>
      </c>
      <c r="C92" s="94">
        <f>'IDT-1 Calculation'!DG92</f>
        <v>-10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1.4167127500000001</v>
      </c>
      <c r="C99" s="110">
        <f>SUM(C3:C98)/4000</f>
        <v>-0.66046300000000013</v>
      </c>
      <c r="D99" s="110">
        <f>SUM(D3:D98)/4000</f>
        <v>0</v>
      </c>
      <c r="E99" s="110">
        <f>SUM(E3:E98)/4000</f>
        <v>0</v>
      </c>
      <c r="F99" s="110">
        <f>SUM(F3:F98)/4000</f>
        <v>-0.75624975000000005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0.68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0.68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0.68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0.68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0.68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0.68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0.68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0.68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0.68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0.68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0.68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0.68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0.68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0.68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0.68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0.68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0.68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0.68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0.68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0.68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0.68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0.68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0.68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0.91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0.91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0.91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0.91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0.91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0.91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0.91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0.91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0.91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0.91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0.91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0.91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0.91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0.91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6.67</v>
      </c>
      <c r="AI69" s="196">
        <v>4.55</v>
      </c>
      <c r="AJ69" s="196">
        <v>0</v>
      </c>
      <c r="AK69" s="196">
        <v>0.91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6.67</v>
      </c>
      <c r="AI70" s="196">
        <v>4.55</v>
      </c>
      <c r="AJ70" s="196">
        <v>0</v>
      </c>
      <c r="AK70" s="196">
        <v>0.91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6.67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6.67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6.67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6.67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6.67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6.67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6.67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6.67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6.67</v>
      </c>
      <c r="AI79" s="196">
        <v>4.55</v>
      </c>
      <c r="AJ79" s="196">
        <v>0</v>
      </c>
      <c r="AK79" s="196">
        <v>0.91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6.67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2.001E-2</v>
      </c>
      <c r="AI99">
        <f t="shared" si="0"/>
        <v>0.10920000000000017</v>
      </c>
      <c r="AJ99">
        <f t="shared" si="0"/>
        <v>0</v>
      </c>
      <c r="AK99">
        <f t="shared" si="0"/>
        <v>2.0615000000000012E-2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3.9099999999999985E-3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92.11</v>
      </c>
      <c r="AP3" s="196">
        <v>2.74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92.11</v>
      </c>
      <c r="AP4" s="196">
        <v>2.74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92.11</v>
      </c>
      <c r="AP5" s="196">
        <v>2.74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92.11</v>
      </c>
      <c r="AP6" s="196">
        <v>2.74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92.11</v>
      </c>
      <c r="AP7" s="196">
        <v>2.74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92.11</v>
      </c>
      <c r="AP8" s="196">
        <v>2.74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92.11</v>
      </c>
      <c r="AP9" s="196">
        <v>2.74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92.11</v>
      </c>
      <c r="AP10" s="196">
        <v>2.74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92.11</v>
      </c>
      <c r="AP11" s="196">
        <v>2.74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92.11</v>
      </c>
      <c r="AP12" s="196">
        <v>2.74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92.11</v>
      </c>
      <c r="AP13" s="196">
        <v>2.74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92.11</v>
      </c>
      <c r="AP14" s="196">
        <v>2.74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92.11</v>
      </c>
      <c r="AP19" s="196">
        <v>2.74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92.11</v>
      </c>
      <c r="AP20" s="196">
        <v>2.74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92.11</v>
      </c>
      <c r="AP21" s="196">
        <v>2.74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92.11</v>
      </c>
      <c r="AP23" s="196">
        <v>2.74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92.11</v>
      </c>
      <c r="AP24" s="196">
        <v>2.74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92.11</v>
      </c>
      <c r="AP25" s="196">
        <v>2.74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92.11</v>
      </c>
      <c r="AP26" s="196">
        <v>2.74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92.11</v>
      </c>
      <c r="AP27" s="196">
        <v>2.74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92.11</v>
      </c>
      <c r="AP28" s="196">
        <v>2.74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92.11</v>
      </c>
      <c r="AP29" s="196">
        <v>2.74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92.11</v>
      </c>
      <c r="AP30" s="196">
        <v>2.74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0.71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0.71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0.71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0.71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0.71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0.71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0.71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0.71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0.71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4.6399999999999997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4.6399999999999997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4.6399999999999997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4.6399999999999997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4.6399999999999997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4.6399999999999997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4.07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4.07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4.07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4.07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4.07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4.07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4.07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4.07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4.07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33.03</v>
      </c>
      <c r="AI69" s="196">
        <v>22.52</v>
      </c>
      <c r="AJ69" s="196">
        <v>0</v>
      </c>
      <c r="AK69" s="196">
        <v>0.71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33.03</v>
      </c>
      <c r="AI70" s="196">
        <v>22.52</v>
      </c>
      <c r="AJ70" s="196">
        <v>0</v>
      </c>
      <c r="AK70" s="196">
        <v>0.71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33.03</v>
      </c>
      <c r="AI71" s="196">
        <v>22.52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33.03</v>
      </c>
      <c r="AI72" s="196">
        <v>22.52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33.03</v>
      </c>
      <c r="AI73" s="196">
        <v>22.52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33.03</v>
      </c>
      <c r="AI74" s="196">
        <v>22.52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33.03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33.03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33.03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33.03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33.03</v>
      </c>
      <c r="AI79" s="196">
        <v>22.52</v>
      </c>
      <c r="AJ79" s="196">
        <v>0</v>
      </c>
      <c r="AK79" s="196">
        <v>0.71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33.03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4.29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4.29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4.29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4.29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9.908999999999997E-2</v>
      </c>
      <c r="AI99">
        <f t="shared" si="0"/>
        <v>0.54047999999999963</v>
      </c>
      <c r="AJ99">
        <f t="shared" si="0"/>
        <v>0</v>
      </c>
      <c r="AK99">
        <f t="shared" si="0"/>
        <v>6.5644999999999967E-2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1.5755000000000009E-2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7.43</v>
      </c>
      <c r="L3" s="196">
        <v>271.94</v>
      </c>
      <c r="M3" s="196">
        <v>1.02</v>
      </c>
      <c r="N3" s="196">
        <v>0.65</v>
      </c>
      <c r="O3" s="196">
        <v>0</v>
      </c>
      <c r="P3" s="196">
        <v>1.39</v>
      </c>
      <c r="Q3" s="196">
        <v>1.07</v>
      </c>
      <c r="R3" s="196">
        <v>11.08</v>
      </c>
      <c r="S3" s="196">
        <v>6.17</v>
      </c>
      <c r="T3" s="196">
        <v>0</v>
      </c>
      <c r="U3" s="196">
        <v>1.56</v>
      </c>
      <c r="V3" s="196">
        <v>3.64</v>
      </c>
      <c r="W3" s="196">
        <v>0.38</v>
      </c>
      <c r="X3" s="196">
        <v>1.88</v>
      </c>
      <c r="Y3" s="196">
        <v>0</v>
      </c>
      <c r="Z3" s="196">
        <v>39.130000000000003</v>
      </c>
      <c r="AA3" s="196">
        <v>0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274.62</v>
      </c>
      <c r="AP3" s="196">
        <v>8.16</v>
      </c>
      <c r="AQ3" s="196">
        <v>0</v>
      </c>
      <c r="AR3" s="196">
        <v>13.85</v>
      </c>
      <c r="AS3" s="196">
        <v>21.92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7.43</v>
      </c>
      <c r="L4" s="196">
        <v>271.94</v>
      </c>
      <c r="M4" s="196">
        <v>1.02</v>
      </c>
      <c r="N4" s="196">
        <v>0.65</v>
      </c>
      <c r="O4" s="196">
        <v>0</v>
      </c>
      <c r="P4" s="196">
        <v>1.39</v>
      </c>
      <c r="Q4" s="196">
        <v>1.42</v>
      </c>
      <c r="R4" s="196">
        <v>11.08</v>
      </c>
      <c r="S4" s="196">
        <v>6.17</v>
      </c>
      <c r="T4" s="196">
        <v>0</v>
      </c>
      <c r="U4" s="196">
        <v>1.56</v>
      </c>
      <c r="V4" s="196">
        <v>3.64</v>
      </c>
      <c r="W4" s="196">
        <v>0.38</v>
      </c>
      <c r="X4" s="196">
        <v>1.88</v>
      </c>
      <c r="Y4" s="196">
        <v>0</v>
      </c>
      <c r="Z4" s="196">
        <v>39.130000000000003</v>
      </c>
      <c r="AA4" s="196">
        <v>0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274.62</v>
      </c>
      <c r="AP4" s="196">
        <v>8.16</v>
      </c>
      <c r="AQ4" s="196">
        <v>0</v>
      </c>
      <c r="AR4" s="196">
        <v>13.85</v>
      </c>
      <c r="AS4" s="196">
        <v>21.92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7.43</v>
      </c>
      <c r="L5" s="196">
        <v>271.94</v>
      </c>
      <c r="M5" s="196">
        <v>1.02</v>
      </c>
      <c r="N5" s="196">
        <v>0.65</v>
      </c>
      <c r="O5" s="196">
        <v>0</v>
      </c>
      <c r="P5" s="196">
        <v>1.39</v>
      </c>
      <c r="Q5" s="196">
        <v>1.42</v>
      </c>
      <c r="R5" s="196">
        <v>11.08</v>
      </c>
      <c r="S5" s="196">
        <v>6.17</v>
      </c>
      <c r="T5" s="196">
        <v>0</v>
      </c>
      <c r="U5" s="196">
        <v>1.56</v>
      </c>
      <c r="V5" s="196">
        <v>3.64</v>
      </c>
      <c r="W5" s="196">
        <v>0.39</v>
      </c>
      <c r="X5" s="196">
        <v>0.26</v>
      </c>
      <c r="Y5" s="196">
        <v>0</v>
      </c>
      <c r="Z5" s="196">
        <v>39.130000000000003</v>
      </c>
      <c r="AA5" s="196">
        <v>0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274.62</v>
      </c>
      <c r="AP5" s="196">
        <v>8.16</v>
      </c>
      <c r="AQ5" s="196">
        <v>0</v>
      </c>
      <c r="AR5" s="196">
        <v>13.85</v>
      </c>
      <c r="AS5" s="196">
        <v>21.92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7.43</v>
      </c>
      <c r="L6" s="196">
        <v>271.94</v>
      </c>
      <c r="M6" s="196">
        <v>1.02</v>
      </c>
      <c r="N6" s="196">
        <v>0.65</v>
      </c>
      <c r="O6" s="196">
        <v>0</v>
      </c>
      <c r="P6" s="196">
        <v>1.39</v>
      </c>
      <c r="Q6" s="196">
        <v>1.42</v>
      </c>
      <c r="R6" s="196">
        <v>11.08</v>
      </c>
      <c r="S6" s="196">
        <v>6.17</v>
      </c>
      <c r="T6" s="196">
        <v>0</v>
      </c>
      <c r="U6" s="196">
        <v>1.56</v>
      </c>
      <c r="V6" s="196">
        <v>3.64</v>
      </c>
      <c r="W6" s="196">
        <v>0.39</v>
      </c>
      <c r="X6" s="196">
        <v>1.88</v>
      </c>
      <c r="Y6" s="196">
        <v>0</v>
      </c>
      <c r="Z6" s="196">
        <v>39.130000000000003</v>
      </c>
      <c r="AA6" s="196">
        <v>0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274.62</v>
      </c>
      <c r="AP6" s="196">
        <v>8.16</v>
      </c>
      <c r="AQ6" s="196">
        <v>0</v>
      </c>
      <c r="AR6" s="196">
        <v>13.85</v>
      </c>
      <c r="AS6" s="196">
        <v>21.92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7.43</v>
      </c>
      <c r="L7" s="196">
        <v>271.94</v>
      </c>
      <c r="M7" s="196">
        <v>1.02</v>
      </c>
      <c r="N7" s="196">
        <v>0.65</v>
      </c>
      <c r="O7" s="196">
        <v>0</v>
      </c>
      <c r="P7" s="196">
        <v>1.39</v>
      </c>
      <c r="Q7" s="196">
        <v>1.42</v>
      </c>
      <c r="R7" s="196">
        <v>11.08</v>
      </c>
      <c r="S7" s="196">
        <v>6.17</v>
      </c>
      <c r="T7" s="196">
        <v>0</v>
      </c>
      <c r="U7" s="196">
        <v>1.56</v>
      </c>
      <c r="V7" s="196">
        <v>3.64</v>
      </c>
      <c r="W7" s="196">
        <v>0.39</v>
      </c>
      <c r="X7" s="196">
        <v>1.88</v>
      </c>
      <c r="Y7" s="196">
        <v>0</v>
      </c>
      <c r="Z7" s="196">
        <v>39.130000000000003</v>
      </c>
      <c r="AA7" s="196">
        <v>0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274.62</v>
      </c>
      <c r="AP7" s="196">
        <v>8.16</v>
      </c>
      <c r="AQ7" s="196">
        <v>0</v>
      </c>
      <c r="AR7" s="196">
        <v>13.85</v>
      </c>
      <c r="AS7" s="196">
        <v>21.92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7.43</v>
      </c>
      <c r="L8" s="196">
        <v>271.94</v>
      </c>
      <c r="M8" s="196">
        <v>1.02</v>
      </c>
      <c r="N8" s="196">
        <v>0.65</v>
      </c>
      <c r="O8" s="196">
        <v>0</v>
      </c>
      <c r="P8" s="196">
        <v>1.39</v>
      </c>
      <c r="Q8" s="196">
        <v>1.42</v>
      </c>
      <c r="R8" s="196">
        <v>11.08</v>
      </c>
      <c r="S8" s="196">
        <v>6.17</v>
      </c>
      <c r="T8" s="196">
        <v>0</v>
      </c>
      <c r="U8" s="196">
        <v>1.56</v>
      </c>
      <c r="V8" s="196">
        <v>3.64</v>
      </c>
      <c r="W8" s="196">
        <v>0.39</v>
      </c>
      <c r="X8" s="196">
        <v>1.88</v>
      </c>
      <c r="Y8" s="196">
        <v>0</v>
      </c>
      <c r="Z8" s="196">
        <v>39.130000000000003</v>
      </c>
      <c r="AA8" s="196">
        <v>0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274.62</v>
      </c>
      <c r="AP8" s="196">
        <v>8.16</v>
      </c>
      <c r="AQ8" s="196">
        <v>0</v>
      </c>
      <c r="AR8" s="196">
        <v>13.85</v>
      </c>
      <c r="AS8" s="196">
        <v>21.92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7.43</v>
      </c>
      <c r="L9" s="196">
        <v>271.94</v>
      </c>
      <c r="M9" s="196">
        <v>1.02</v>
      </c>
      <c r="N9" s="196">
        <v>0.65</v>
      </c>
      <c r="O9" s="196">
        <v>0</v>
      </c>
      <c r="P9" s="196">
        <v>1.39</v>
      </c>
      <c r="Q9" s="196">
        <v>1.42</v>
      </c>
      <c r="R9" s="196">
        <v>11.08</v>
      </c>
      <c r="S9" s="196">
        <v>6.17</v>
      </c>
      <c r="T9" s="196">
        <v>0</v>
      </c>
      <c r="U9" s="196">
        <v>1.56</v>
      </c>
      <c r="V9" s="196">
        <v>3.64</v>
      </c>
      <c r="W9" s="196">
        <v>0.39</v>
      </c>
      <c r="X9" s="196">
        <v>1.88</v>
      </c>
      <c r="Y9" s="196">
        <v>0</v>
      </c>
      <c r="Z9" s="196">
        <v>58.41</v>
      </c>
      <c r="AA9" s="196">
        <v>0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274.62</v>
      </c>
      <c r="AP9" s="196">
        <v>8.16</v>
      </c>
      <c r="AQ9" s="196">
        <v>0</v>
      </c>
      <c r="AR9" s="196">
        <v>13.85</v>
      </c>
      <c r="AS9" s="196">
        <v>21.92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7.43</v>
      </c>
      <c r="L10" s="196">
        <v>271.94</v>
      </c>
      <c r="M10" s="196">
        <v>1.02</v>
      </c>
      <c r="N10" s="196">
        <v>0.65</v>
      </c>
      <c r="O10" s="196">
        <v>0</v>
      </c>
      <c r="P10" s="196">
        <v>1.39</v>
      </c>
      <c r="Q10" s="196">
        <v>1.42</v>
      </c>
      <c r="R10" s="196">
        <v>11.08</v>
      </c>
      <c r="S10" s="196">
        <v>6.17</v>
      </c>
      <c r="T10" s="196">
        <v>0</v>
      </c>
      <c r="U10" s="196">
        <v>1.56</v>
      </c>
      <c r="V10" s="196">
        <v>3.64</v>
      </c>
      <c r="W10" s="196">
        <v>0.39</v>
      </c>
      <c r="X10" s="196">
        <v>1.88</v>
      </c>
      <c r="Y10" s="196">
        <v>0</v>
      </c>
      <c r="Z10" s="196">
        <v>58.41</v>
      </c>
      <c r="AA10" s="196">
        <v>0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274.62</v>
      </c>
      <c r="AP10" s="196">
        <v>8.16</v>
      </c>
      <c r="AQ10" s="196">
        <v>0</v>
      </c>
      <c r="AR10" s="196">
        <v>13.85</v>
      </c>
      <c r="AS10" s="196">
        <v>21.92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7.43</v>
      </c>
      <c r="L11" s="196">
        <v>271.94</v>
      </c>
      <c r="M11" s="196">
        <v>1.02</v>
      </c>
      <c r="N11" s="196">
        <v>0.65</v>
      </c>
      <c r="O11" s="196">
        <v>0</v>
      </c>
      <c r="P11" s="196">
        <v>1.39</v>
      </c>
      <c r="Q11" s="196">
        <v>1.42</v>
      </c>
      <c r="R11" s="196">
        <v>11.08</v>
      </c>
      <c r="S11" s="196">
        <v>6.17</v>
      </c>
      <c r="T11" s="196">
        <v>0</v>
      </c>
      <c r="U11" s="196">
        <v>1.56</v>
      </c>
      <c r="V11" s="196">
        <v>3.64</v>
      </c>
      <c r="W11" s="196">
        <v>0.39</v>
      </c>
      <c r="X11" s="196">
        <v>1.88</v>
      </c>
      <c r="Y11" s="196">
        <v>0</v>
      </c>
      <c r="Z11" s="196">
        <v>58.41</v>
      </c>
      <c r="AA11" s="196">
        <v>0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274.62</v>
      </c>
      <c r="AP11" s="196">
        <v>8.16</v>
      </c>
      <c r="AQ11" s="196">
        <v>0</v>
      </c>
      <c r="AR11" s="196">
        <v>13.85</v>
      </c>
      <c r="AS11" s="196">
        <v>21.92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7.43</v>
      </c>
      <c r="L12" s="196">
        <v>271.94</v>
      </c>
      <c r="M12" s="196">
        <v>1.02</v>
      </c>
      <c r="N12" s="196">
        <v>0.65</v>
      </c>
      <c r="O12" s="196">
        <v>0</v>
      </c>
      <c r="P12" s="196">
        <v>1.39</v>
      </c>
      <c r="Q12" s="196">
        <v>1.42</v>
      </c>
      <c r="R12" s="196">
        <v>11.08</v>
      </c>
      <c r="S12" s="196">
        <v>6.17</v>
      </c>
      <c r="T12" s="196">
        <v>0</v>
      </c>
      <c r="U12" s="196">
        <v>1.56</v>
      </c>
      <c r="V12" s="196">
        <v>3.64</v>
      </c>
      <c r="W12" s="196">
        <v>0.39</v>
      </c>
      <c r="X12" s="196">
        <v>1.88</v>
      </c>
      <c r="Y12" s="196">
        <v>0</v>
      </c>
      <c r="Z12" s="196">
        <v>58.41</v>
      </c>
      <c r="AA12" s="196">
        <v>0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274.62</v>
      </c>
      <c r="AP12" s="196">
        <v>8.16</v>
      </c>
      <c r="AQ12" s="196">
        <v>0</v>
      </c>
      <c r="AR12" s="196">
        <v>13.85</v>
      </c>
      <c r="AS12" s="196">
        <v>21.92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7.43</v>
      </c>
      <c r="L13" s="196">
        <v>271.94</v>
      </c>
      <c r="M13" s="196">
        <v>1.02</v>
      </c>
      <c r="N13" s="196">
        <v>0</v>
      </c>
      <c r="O13" s="196">
        <v>0</v>
      </c>
      <c r="P13" s="196">
        <v>1.35</v>
      </c>
      <c r="Q13" s="196">
        <v>1.42</v>
      </c>
      <c r="R13" s="196">
        <v>11.08</v>
      </c>
      <c r="S13" s="196">
        <v>6.17</v>
      </c>
      <c r="T13" s="196">
        <v>0</v>
      </c>
      <c r="U13" s="196">
        <v>1.56</v>
      </c>
      <c r="V13" s="196">
        <v>3.64</v>
      </c>
      <c r="W13" s="196">
        <v>0.39</v>
      </c>
      <c r="X13" s="196">
        <v>1.88</v>
      </c>
      <c r="Y13" s="196">
        <v>0</v>
      </c>
      <c r="Z13" s="196">
        <v>58.41</v>
      </c>
      <c r="AA13" s="196">
        <v>0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274.62</v>
      </c>
      <c r="AP13" s="196">
        <v>8.16</v>
      </c>
      <c r="AQ13" s="196">
        <v>0</v>
      </c>
      <c r="AR13" s="196">
        <v>13.85</v>
      </c>
      <c r="AS13" s="196">
        <v>21.92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7.43</v>
      </c>
      <c r="L14" s="196">
        <v>271.94</v>
      </c>
      <c r="M14" s="196">
        <v>1.02</v>
      </c>
      <c r="N14" s="196">
        <v>0.65</v>
      </c>
      <c r="O14" s="196">
        <v>0</v>
      </c>
      <c r="P14" s="196">
        <v>1.39</v>
      </c>
      <c r="Q14" s="196">
        <v>1.42</v>
      </c>
      <c r="R14" s="196">
        <v>11.08</v>
      </c>
      <c r="S14" s="196">
        <v>6.17</v>
      </c>
      <c r="T14" s="196">
        <v>0</v>
      </c>
      <c r="U14" s="196">
        <v>1.56</v>
      </c>
      <c r="V14" s="196">
        <v>3.64</v>
      </c>
      <c r="W14" s="196">
        <v>0.39</v>
      </c>
      <c r="X14" s="196">
        <v>1.88</v>
      </c>
      <c r="Y14" s="196">
        <v>0</v>
      </c>
      <c r="Z14" s="196">
        <v>58.41</v>
      </c>
      <c r="AA14" s="196">
        <v>0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274.62</v>
      </c>
      <c r="AP14" s="196">
        <v>8.16</v>
      </c>
      <c r="AQ14" s="196">
        <v>0</v>
      </c>
      <c r="AR14" s="196">
        <v>13.85</v>
      </c>
      <c r="AS14" s="196">
        <v>21.92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7.43</v>
      </c>
      <c r="L15" s="196">
        <v>271.94</v>
      </c>
      <c r="M15" s="196">
        <v>1.02</v>
      </c>
      <c r="N15" s="196">
        <v>0.65</v>
      </c>
      <c r="O15" s="196">
        <v>0</v>
      </c>
      <c r="P15" s="196">
        <v>1.39</v>
      </c>
      <c r="Q15" s="196">
        <v>1.42</v>
      </c>
      <c r="R15" s="196">
        <v>11.08</v>
      </c>
      <c r="S15" s="196">
        <v>6.17</v>
      </c>
      <c r="T15" s="196">
        <v>0</v>
      </c>
      <c r="U15" s="196">
        <v>1.56</v>
      </c>
      <c r="V15" s="196">
        <v>3.64</v>
      </c>
      <c r="W15" s="196">
        <v>0.39</v>
      </c>
      <c r="X15" s="196">
        <v>1.88</v>
      </c>
      <c r="Y15" s="196">
        <v>0</v>
      </c>
      <c r="Z15" s="196">
        <v>58.41</v>
      </c>
      <c r="AA15" s="196">
        <v>0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13.85</v>
      </c>
      <c r="AS15" s="196">
        <v>21.92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7.43</v>
      </c>
      <c r="L16" s="196">
        <v>271.94</v>
      </c>
      <c r="M16" s="196">
        <v>1.02</v>
      </c>
      <c r="N16" s="196">
        <v>0.65</v>
      </c>
      <c r="O16" s="196">
        <v>0</v>
      </c>
      <c r="P16" s="196">
        <v>1.39</v>
      </c>
      <c r="Q16" s="196">
        <v>1.42</v>
      </c>
      <c r="R16" s="196">
        <v>11.08</v>
      </c>
      <c r="S16" s="196">
        <v>6.17</v>
      </c>
      <c r="T16" s="196">
        <v>0</v>
      </c>
      <c r="U16" s="196">
        <v>1.56</v>
      </c>
      <c r="V16" s="196">
        <v>3.64</v>
      </c>
      <c r="W16" s="196">
        <v>0.39</v>
      </c>
      <c r="X16" s="196">
        <v>1.88</v>
      </c>
      <c r="Y16" s="196">
        <v>0</v>
      </c>
      <c r="Z16" s="196">
        <v>58.41</v>
      </c>
      <c r="AA16" s="196">
        <v>0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13.85</v>
      </c>
      <c r="AS16" s="196">
        <v>21.92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7.43</v>
      </c>
      <c r="L17" s="196">
        <v>271.94</v>
      </c>
      <c r="M17" s="196">
        <v>1.02</v>
      </c>
      <c r="N17" s="196">
        <v>0.65</v>
      </c>
      <c r="O17" s="196">
        <v>0</v>
      </c>
      <c r="P17" s="196">
        <v>1.39</v>
      </c>
      <c r="Q17" s="196">
        <v>1.42</v>
      </c>
      <c r="R17" s="196">
        <v>11.08</v>
      </c>
      <c r="S17" s="196">
        <v>6.17</v>
      </c>
      <c r="T17" s="196">
        <v>0</v>
      </c>
      <c r="U17" s="196">
        <v>1.56</v>
      </c>
      <c r="V17" s="196">
        <v>3.64</v>
      </c>
      <c r="W17" s="196">
        <v>0.39</v>
      </c>
      <c r="X17" s="196">
        <v>1.88</v>
      </c>
      <c r="Y17" s="196">
        <v>0</v>
      </c>
      <c r="Z17" s="196">
        <v>58.41</v>
      </c>
      <c r="AA17" s="196">
        <v>0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13.85</v>
      </c>
      <c r="AS17" s="196">
        <v>21.92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7.43</v>
      </c>
      <c r="L18" s="196">
        <v>271.94</v>
      </c>
      <c r="M18" s="196">
        <v>1.02</v>
      </c>
      <c r="N18" s="196">
        <v>0.65</v>
      </c>
      <c r="O18" s="196">
        <v>0</v>
      </c>
      <c r="P18" s="196">
        <v>1.39</v>
      </c>
      <c r="Q18" s="196">
        <v>1.42</v>
      </c>
      <c r="R18" s="196">
        <v>11.08</v>
      </c>
      <c r="S18" s="196">
        <v>6.17</v>
      </c>
      <c r="T18" s="196">
        <v>0</v>
      </c>
      <c r="U18" s="196">
        <v>1.56</v>
      </c>
      <c r="V18" s="196">
        <v>3.64</v>
      </c>
      <c r="W18" s="196">
        <v>0.39</v>
      </c>
      <c r="X18" s="196">
        <v>1.88</v>
      </c>
      <c r="Y18" s="196">
        <v>0</v>
      </c>
      <c r="Z18" s="196">
        <v>58.41</v>
      </c>
      <c r="AA18" s="196">
        <v>0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13.85</v>
      </c>
      <c r="AS18" s="196">
        <v>21.92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7.43</v>
      </c>
      <c r="L19" s="196">
        <v>271.94</v>
      </c>
      <c r="M19" s="196">
        <v>1.02</v>
      </c>
      <c r="N19" s="196">
        <v>0.65</v>
      </c>
      <c r="O19" s="196">
        <v>0</v>
      </c>
      <c r="P19" s="196">
        <v>1.39</v>
      </c>
      <c r="Q19" s="196">
        <v>1.42</v>
      </c>
      <c r="R19" s="196">
        <v>11.08</v>
      </c>
      <c r="S19" s="196">
        <v>6.17</v>
      </c>
      <c r="T19" s="196">
        <v>0</v>
      </c>
      <c r="U19" s="196">
        <v>1.56</v>
      </c>
      <c r="V19" s="196">
        <v>3.64</v>
      </c>
      <c r="W19" s="196">
        <v>0.39</v>
      </c>
      <c r="X19" s="196">
        <v>1.88</v>
      </c>
      <c r="Y19" s="196">
        <v>0</v>
      </c>
      <c r="Z19" s="196">
        <v>58.41</v>
      </c>
      <c r="AA19" s="196">
        <v>0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274.62</v>
      </c>
      <c r="AP19" s="196">
        <v>8.16</v>
      </c>
      <c r="AQ19" s="196">
        <v>0</v>
      </c>
      <c r="AR19" s="196">
        <v>13.85</v>
      </c>
      <c r="AS19" s="196">
        <v>21.92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7.43</v>
      </c>
      <c r="L20" s="196">
        <v>271.94</v>
      </c>
      <c r="M20" s="196">
        <v>1.02</v>
      </c>
      <c r="N20" s="196">
        <v>0.65</v>
      </c>
      <c r="O20" s="196">
        <v>0</v>
      </c>
      <c r="P20" s="196">
        <v>1.39</v>
      </c>
      <c r="Q20" s="196">
        <v>1.42</v>
      </c>
      <c r="R20" s="196">
        <v>11.08</v>
      </c>
      <c r="S20" s="196">
        <v>6.17</v>
      </c>
      <c r="T20" s="196">
        <v>0</v>
      </c>
      <c r="U20" s="196">
        <v>1.56</v>
      </c>
      <c r="V20" s="196">
        <v>3.64</v>
      </c>
      <c r="W20" s="196">
        <v>0.39</v>
      </c>
      <c r="X20" s="196">
        <v>1.88</v>
      </c>
      <c r="Y20" s="196">
        <v>0</v>
      </c>
      <c r="Z20" s="196">
        <v>58.41</v>
      </c>
      <c r="AA20" s="196">
        <v>0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274.62</v>
      </c>
      <c r="AP20" s="196">
        <v>8.16</v>
      </c>
      <c r="AQ20" s="196">
        <v>0</v>
      </c>
      <c r="AR20" s="196">
        <v>13.85</v>
      </c>
      <c r="AS20" s="196">
        <v>21.92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7.43</v>
      </c>
      <c r="L21" s="196">
        <v>271.94</v>
      </c>
      <c r="M21" s="196">
        <v>1.02</v>
      </c>
      <c r="N21" s="196">
        <v>0.65</v>
      </c>
      <c r="O21" s="196">
        <v>0</v>
      </c>
      <c r="P21" s="196">
        <v>1.39</v>
      </c>
      <c r="Q21" s="196">
        <v>1.42</v>
      </c>
      <c r="R21" s="196">
        <v>11.08</v>
      </c>
      <c r="S21" s="196">
        <v>6.17</v>
      </c>
      <c r="T21" s="196">
        <v>0</v>
      </c>
      <c r="U21" s="196">
        <v>1.56</v>
      </c>
      <c r="V21" s="196">
        <v>3.64</v>
      </c>
      <c r="W21" s="196">
        <v>0.39</v>
      </c>
      <c r="X21" s="196">
        <v>1.88</v>
      </c>
      <c r="Y21" s="196">
        <v>0</v>
      </c>
      <c r="Z21" s="196">
        <v>58.41</v>
      </c>
      <c r="AA21" s="196">
        <v>0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274.62</v>
      </c>
      <c r="AP21" s="196">
        <v>8.16</v>
      </c>
      <c r="AQ21" s="196">
        <v>0</v>
      </c>
      <c r="AR21" s="196">
        <v>13.85</v>
      </c>
      <c r="AS21" s="196">
        <v>21.92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7.43</v>
      </c>
      <c r="L22" s="196">
        <v>271.94</v>
      </c>
      <c r="M22" s="196">
        <v>1.02</v>
      </c>
      <c r="N22" s="196">
        <v>0.65</v>
      </c>
      <c r="O22" s="196">
        <v>0</v>
      </c>
      <c r="P22" s="196">
        <v>1.39</v>
      </c>
      <c r="Q22" s="196">
        <v>1.42</v>
      </c>
      <c r="R22" s="196">
        <v>11.08</v>
      </c>
      <c r="S22" s="196">
        <v>6.17</v>
      </c>
      <c r="T22" s="196">
        <v>0</v>
      </c>
      <c r="U22" s="196">
        <v>1.56</v>
      </c>
      <c r="V22" s="196">
        <v>3.64</v>
      </c>
      <c r="W22" s="196">
        <v>0.39</v>
      </c>
      <c r="X22" s="196">
        <v>1.88</v>
      </c>
      <c r="Y22" s="196">
        <v>0</v>
      </c>
      <c r="Z22" s="196">
        <v>58.41</v>
      </c>
      <c r="AA22" s="196">
        <v>0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13.85</v>
      </c>
      <c r="AS22" s="196">
        <v>21.92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7.43</v>
      </c>
      <c r="L23" s="196">
        <v>271.94</v>
      </c>
      <c r="M23" s="196">
        <v>1.02</v>
      </c>
      <c r="N23" s="196">
        <v>0.65</v>
      </c>
      <c r="O23" s="196">
        <v>0</v>
      </c>
      <c r="P23" s="196">
        <v>1.39</v>
      </c>
      <c r="Q23" s="196">
        <v>1.42</v>
      </c>
      <c r="R23" s="196">
        <v>11.08</v>
      </c>
      <c r="S23" s="196">
        <v>6.17</v>
      </c>
      <c r="T23" s="196">
        <v>0</v>
      </c>
      <c r="U23" s="196">
        <v>1.56</v>
      </c>
      <c r="V23" s="196">
        <v>3.64</v>
      </c>
      <c r="W23" s="196">
        <v>0.38</v>
      </c>
      <c r="X23" s="196">
        <v>1.88</v>
      </c>
      <c r="Y23" s="196">
        <v>0</v>
      </c>
      <c r="Z23" s="196">
        <v>38.78</v>
      </c>
      <c r="AA23" s="196">
        <v>0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274.62</v>
      </c>
      <c r="AP23" s="196">
        <v>8.16</v>
      </c>
      <c r="AQ23" s="196">
        <v>0</v>
      </c>
      <c r="AR23" s="196">
        <v>13.85</v>
      </c>
      <c r="AS23" s="196">
        <v>21.92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7.43</v>
      </c>
      <c r="L24" s="196">
        <v>271.94</v>
      </c>
      <c r="M24" s="196">
        <v>1.02</v>
      </c>
      <c r="N24" s="196">
        <v>0.65</v>
      </c>
      <c r="O24" s="196">
        <v>0</v>
      </c>
      <c r="P24" s="196">
        <v>1.39</v>
      </c>
      <c r="Q24" s="196">
        <v>1.42</v>
      </c>
      <c r="R24" s="196">
        <v>11.08</v>
      </c>
      <c r="S24" s="196">
        <v>6.17</v>
      </c>
      <c r="T24" s="196">
        <v>0</v>
      </c>
      <c r="U24" s="196">
        <v>1.56</v>
      </c>
      <c r="V24" s="196">
        <v>3.64</v>
      </c>
      <c r="W24" s="196">
        <v>0.38</v>
      </c>
      <c r="X24" s="196">
        <v>1.88</v>
      </c>
      <c r="Y24" s="196">
        <v>0</v>
      </c>
      <c r="Z24" s="196">
        <v>38.78</v>
      </c>
      <c r="AA24" s="196">
        <v>0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274.62</v>
      </c>
      <c r="AP24" s="196">
        <v>8.16</v>
      </c>
      <c r="AQ24" s="196">
        <v>0</v>
      </c>
      <c r="AR24" s="196">
        <v>13.85</v>
      </c>
      <c r="AS24" s="196">
        <v>21.92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7.43</v>
      </c>
      <c r="L25" s="196">
        <v>271.94</v>
      </c>
      <c r="M25" s="196">
        <v>1.02</v>
      </c>
      <c r="N25" s="196">
        <v>0.65</v>
      </c>
      <c r="O25" s="196">
        <v>0</v>
      </c>
      <c r="P25" s="196">
        <v>1.39</v>
      </c>
      <c r="Q25" s="196">
        <v>1.42</v>
      </c>
      <c r="R25" s="196">
        <v>11.08</v>
      </c>
      <c r="S25" s="196">
        <v>6.17</v>
      </c>
      <c r="T25" s="196">
        <v>0</v>
      </c>
      <c r="U25" s="196">
        <v>1.56</v>
      </c>
      <c r="V25" s="196">
        <v>3.64</v>
      </c>
      <c r="W25" s="196">
        <v>0.84</v>
      </c>
      <c r="X25" s="196">
        <v>11.5</v>
      </c>
      <c r="Y25" s="196">
        <v>0</v>
      </c>
      <c r="Z25" s="196">
        <v>38.130000000000003</v>
      </c>
      <c r="AA25" s="196">
        <v>0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274.62</v>
      </c>
      <c r="AP25" s="196">
        <v>8.16</v>
      </c>
      <c r="AQ25" s="196">
        <v>0</v>
      </c>
      <c r="AR25" s="196">
        <v>13.85</v>
      </c>
      <c r="AS25" s="196">
        <v>21.92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7.43</v>
      </c>
      <c r="L26" s="196">
        <v>271.94</v>
      </c>
      <c r="M26" s="196">
        <v>1.02</v>
      </c>
      <c r="N26" s="196">
        <v>0.65</v>
      </c>
      <c r="O26" s="196">
        <v>0</v>
      </c>
      <c r="P26" s="196">
        <v>1.39</v>
      </c>
      <c r="Q26" s="196">
        <v>1.42</v>
      </c>
      <c r="R26" s="196">
        <v>11.08</v>
      </c>
      <c r="S26" s="196">
        <v>6.17</v>
      </c>
      <c r="T26" s="196">
        <v>0</v>
      </c>
      <c r="U26" s="196">
        <v>1.56</v>
      </c>
      <c r="V26" s="196">
        <v>3.64</v>
      </c>
      <c r="W26" s="196">
        <v>0.39</v>
      </c>
      <c r="X26" s="196">
        <v>3.09</v>
      </c>
      <c r="Y26" s="196">
        <v>0</v>
      </c>
      <c r="Z26" s="196">
        <v>38.130000000000003</v>
      </c>
      <c r="AA26" s="196">
        <v>0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274.62</v>
      </c>
      <c r="AP26" s="196">
        <v>8.16</v>
      </c>
      <c r="AQ26" s="196">
        <v>0</v>
      </c>
      <c r="AR26" s="196">
        <v>13.85</v>
      </c>
      <c r="AS26" s="196">
        <v>21.92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7.43</v>
      </c>
      <c r="L27" s="196">
        <v>271.94</v>
      </c>
      <c r="M27" s="196">
        <v>1.02</v>
      </c>
      <c r="N27" s="196">
        <v>0.65</v>
      </c>
      <c r="O27" s="196">
        <v>0</v>
      </c>
      <c r="P27" s="196">
        <v>1.39</v>
      </c>
      <c r="Q27" s="196">
        <v>1.42</v>
      </c>
      <c r="R27" s="196">
        <v>0.47</v>
      </c>
      <c r="S27" s="196">
        <v>6.17</v>
      </c>
      <c r="T27" s="196">
        <v>0</v>
      </c>
      <c r="U27" s="196">
        <v>1.56</v>
      </c>
      <c r="V27" s="196">
        <v>2.8</v>
      </c>
      <c r="W27" s="196">
        <v>0.52</v>
      </c>
      <c r="X27" s="196">
        <v>1.88</v>
      </c>
      <c r="Y27" s="196">
        <v>0</v>
      </c>
      <c r="Z27" s="196">
        <v>27.04</v>
      </c>
      <c r="AA27" s="196">
        <v>0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12.09</v>
      </c>
      <c r="AL27" s="196">
        <v>0</v>
      </c>
      <c r="AM27" s="196">
        <v>0</v>
      </c>
      <c r="AN27" s="196">
        <v>0</v>
      </c>
      <c r="AO27" s="196">
        <v>274.62</v>
      </c>
      <c r="AP27" s="196">
        <v>8.16</v>
      </c>
      <c r="AQ27" s="196">
        <v>0</v>
      </c>
      <c r="AR27" s="196">
        <v>13.85</v>
      </c>
      <c r="AS27" s="196">
        <v>21.92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7.43</v>
      </c>
      <c r="L28" s="196">
        <v>271.94</v>
      </c>
      <c r="M28" s="196">
        <v>1.02</v>
      </c>
      <c r="N28" s="196">
        <v>0.65</v>
      </c>
      <c r="O28" s="196">
        <v>0</v>
      </c>
      <c r="P28" s="196">
        <v>1.39</v>
      </c>
      <c r="Q28" s="196">
        <v>1.42</v>
      </c>
      <c r="R28" s="196">
        <v>0.47</v>
      </c>
      <c r="S28" s="196">
        <v>6.17</v>
      </c>
      <c r="T28" s="196">
        <v>0</v>
      </c>
      <c r="U28" s="196">
        <v>1.56</v>
      </c>
      <c r="V28" s="196">
        <v>1.33</v>
      </c>
      <c r="W28" s="196">
        <v>0.38</v>
      </c>
      <c r="X28" s="196">
        <v>1.88</v>
      </c>
      <c r="Y28" s="196">
        <v>0</v>
      </c>
      <c r="Z28" s="196">
        <v>13.2</v>
      </c>
      <c r="AA28" s="196">
        <v>0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12.09</v>
      </c>
      <c r="AL28" s="196">
        <v>0</v>
      </c>
      <c r="AM28" s="196">
        <v>0</v>
      </c>
      <c r="AN28" s="196">
        <v>0</v>
      </c>
      <c r="AO28" s="196">
        <v>274.62</v>
      </c>
      <c r="AP28" s="196">
        <v>8.16</v>
      </c>
      <c r="AQ28" s="196">
        <v>0</v>
      </c>
      <c r="AR28" s="196">
        <v>13.85</v>
      </c>
      <c r="AS28" s="196">
        <v>21.92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7.43</v>
      </c>
      <c r="L29" s="196">
        <v>241.09</v>
      </c>
      <c r="M29" s="196">
        <v>1.02</v>
      </c>
      <c r="N29" s="196">
        <v>0.65</v>
      </c>
      <c r="O29" s="196">
        <v>0</v>
      </c>
      <c r="P29" s="196">
        <v>1.39</v>
      </c>
      <c r="Q29" s="196">
        <v>1.42</v>
      </c>
      <c r="R29" s="196">
        <v>0.47</v>
      </c>
      <c r="S29" s="196">
        <v>6.17</v>
      </c>
      <c r="T29" s="196">
        <v>0</v>
      </c>
      <c r="U29" s="196">
        <v>1.56</v>
      </c>
      <c r="V29" s="196">
        <v>0.21</v>
      </c>
      <c r="W29" s="196">
        <v>0.38</v>
      </c>
      <c r="X29" s="196">
        <v>1.88</v>
      </c>
      <c r="Y29" s="196">
        <v>0</v>
      </c>
      <c r="Z29" s="196">
        <v>2.8</v>
      </c>
      <c r="AA29" s="196">
        <v>0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12.09</v>
      </c>
      <c r="AL29" s="196">
        <v>0</v>
      </c>
      <c r="AM29" s="196">
        <v>0</v>
      </c>
      <c r="AN29" s="196">
        <v>0</v>
      </c>
      <c r="AO29" s="196">
        <v>274.62</v>
      </c>
      <c r="AP29" s="196">
        <v>8.16</v>
      </c>
      <c r="AQ29" s="196">
        <v>0</v>
      </c>
      <c r="AR29" s="196">
        <v>13.85</v>
      </c>
      <c r="AS29" s="196">
        <v>21.92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7.43</v>
      </c>
      <c r="L30" s="196">
        <v>173.61</v>
      </c>
      <c r="M30" s="196">
        <v>1.02</v>
      </c>
      <c r="N30" s="196">
        <v>0.65</v>
      </c>
      <c r="O30" s="196">
        <v>0</v>
      </c>
      <c r="P30" s="196">
        <v>1.39</v>
      </c>
      <c r="Q30" s="196">
        <v>1.42</v>
      </c>
      <c r="R30" s="196">
        <v>0.47</v>
      </c>
      <c r="S30" s="196">
        <v>6.17</v>
      </c>
      <c r="T30" s="196">
        <v>0</v>
      </c>
      <c r="U30" s="196">
        <v>1.56</v>
      </c>
      <c r="V30" s="196">
        <v>0.31</v>
      </c>
      <c r="W30" s="196">
        <v>0.38</v>
      </c>
      <c r="X30" s="196">
        <v>1.88</v>
      </c>
      <c r="Y30" s="196">
        <v>0</v>
      </c>
      <c r="Z30" s="196">
        <v>2.8</v>
      </c>
      <c r="AA30" s="196">
        <v>0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12.09</v>
      </c>
      <c r="AL30" s="196">
        <v>0</v>
      </c>
      <c r="AM30" s="196">
        <v>0</v>
      </c>
      <c r="AN30" s="196">
        <v>0</v>
      </c>
      <c r="AO30" s="196">
        <v>274.62</v>
      </c>
      <c r="AP30" s="196">
        <v>8.16</v>
      </c>
      <c r="AQ30" s="196">
        <v>0</v>
      </c>
      <c r="AR30" s="196">
        <v>13.85</v>
      </c>
      <c r="AS30" s="196">
        <v>21.92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7.43</v>
      </c>
      <c r="L31" s="196">
        <v>96.49</v>
      </c>
      <c r="M31" s="196">
        <v>1.02</v>
      </c>
      <c r="N31" s="196">
        <v>0.65</v>
      </c>
      <c r="O31" s="196">
        <v>0</v>
      </c>
      <c r="P31" s="196">
        <v>1.39</v>
      </c>
      <c r="Q31" s="196">
        <v>1.42</v>
      </c>
      <c r="R31" s="196">
        <v>0.47</v>
      </c>
      <c r="S31" s="196">
        <v>6.17</v>
      </c>
      <c r="T31" s="196">
        <v>0</v>
      </c>
      <c r="U31" s="196">
        <v>1.56</v>
      </c>
      <c r="V31" s="196">
        <v>0.2</v>
      </c>
      <c r="W31" s="196">
        <v>0.38</v>
      </c>
      <c r="X31" s="196">
        <v>1.88</v>
      </c>
      <c r="Y31" s="196">
        <v>0</v>
      </c>
      <c r="Z31" s="196">
        <v>2.8</v>
      </c>
      <c r="AA31" s="196">
        <v>0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12.09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13.85</v>
      </c>
      <c r="AS31" s="196">
        <v>21.92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0.34</v>
      </c>
      <c r="L32" s="196">
        <v>33.26</v>
      </c>
      <c r="M32" s="196">
        <v>1.02</v>
      </c>
      <c r="N32" s="196">
        <v>0.65</v>
      </c>
      <c r="O32" s="196">
        <v>0</v>
      </c>
      <c r="P32" s="196">
        <v>1.39</v>
      </c>
      <c r="Q32" s="196">
        <v>0.47</v>
      </c>
      <c r="R32" s="196">
        <v>0.47</v>
      </c>
      <c r="S32" s="196">
        <v>0.28999999999999998</v>
      </c>
      <c r="T32" s="196">
        <v>0</v>
      </c>
      <c r="U32" s="196">
        <v>1.56</v>
      </c>
      <c r="V32" s="196">
        <v>0.2</v>
      </c>
      <c r="W32" s="196">
        <v>0.38</v>
      </c>
      <c r="X32" s="196">
        <v>1.88</v>
      </c>
      <c r="Y32" s="196">
        <v>0</v>
      </c>
      <c r="Z32" s="196">
        <v>2.8</v>
      </c>
      <c r="AA32" s="196">
        <v>0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13.85</v>
      </c>
      <c r="AS32" s="196">
        <v>21.92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0.34</v>
      </c>
      <c r="L33" s="196">
        <v>20.82</v>
      </c>
      <c r="M33" s="196">
        <v>1.02</v>
      </c>
      <c r="N33" s="196">
        <v>0.65</v>
      </c>
      <c r="O33" s="196">
        <v>0</v>
      </c>
      <c r="P33" s="196">
        <v>1.39</v>
      </c>
      <c r="Q33" s="196">
        <v>0.46</v>
      </c>
      <c r="R33" s="196">
        <v>0.47</v>
      </c>
      <c r="S33" s="196">
        <v>0.28999999999999998</v>
      </c>
      <c r="T33" s="196">
        <v>0</v>
      </c>
      <c r="U33" s="196">
        <v>1.56</v>
      </c>
      <c r="V33" s="196">
        <v>0.2</v>
      </c>
      <c r="W33" s="196">
        <v>0.38</v>
      </c>
      <c r="X33" s="196">
        <v>1.88</v>
      </c>
      <c r="Y33" s="196">
        <v>0</v>
      </c>
      <c r="Z33" s="196">
        <v>2.8</v>
      </c>
      <c r="AA33" s="196">
        <v>0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13.85</v>
      </c>
      <c r="AS33" s="196">
        <v>21.92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0.34</v>
      </c>
      <c r="L34" s="196">
        <v>20.82</v>
      </c>
      <c r="M34" s="196">
        <v>1.02</v>
      </c>
      <c r="N34" s="196">
        <v>0.65</v>
      </c>
      <c r="O34" s="196">
        <v>0</v>
      </c>
      <c r="P34" s="196">
        <v>1.39</v>
      </c>
      <c r="Q34" s="196">
        <v>0.46</v>
      </c>
      <c r="R34" s="196">
        <v>0.47</v>
      </c>
      <c r="S34" s="196">
        <v>0.28999999999999998</v>
      </c>
      <c r="T34" s="196">
        <v>0</v>
      </c>
      <c r="U34" s="196">
        <v>1.56</v>
      </c>
      <c r="V34" s="196">
        <v>0.2</v>
      </c>
      <c r="W34" s="196">
        <v>0.38</v>
      </c>
      <c r="X34" s="196">
        <v>1.88</v>
      </c>
      <c r="Y34" s="196">
        <v>0</v>
      </c>
      <c r="Z34" s="196">
        <v>2.8</v>
      </c>
      <c r="AA34" s="196">
        <v>0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13.85</v>
      </c>
      <c r="AS34" s="196">
        <v>21.92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0.34</v>
      </c>
      <c r="L35" s="196">
        <v>20.82</v>
      </c>
      <c r="M35" s="196">
        <v>1.02</v>
      </c>
      <c r="N35" s="196">
        <v>0.65</v>
      </c>
      <c r="O35" s="196">
        <v>0</v>
      </c>
      <c r="P35" s="196">
        <v>1.39</v>
      </c>
      <c r="Q35" s="196">
        <v>0.46</v>
      </c>
      <c r="R35" s="196">
        <v>0.47</v>
      </c>
      <c r="S35" s="196">
        <v>0.28999999999999998</v>
      </c>
      <c r="T35" s="196">
        <v>0</v>
      </c>
      <c r="U35" s="196">
        <v>1.56</v>
      </c>
      <c r="V35" s="196">
        <v>0.2</v>
      </c>
      <c r="W35" s="196">
        <v>0.38</v>
      </c>
      <c r="X35" s="196">
        <v>1.88</v>
      </c>
      <c r="Y35" s="196">
        <v>0</v>
      </c>
      <c r="Z35" s="196">
        <v>2.8</v>
      </c>
      <c r="AA35" s="196">
        <v>0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13.85</v>
      </c>
      <c r="AS35" s="196">
        <v>21.92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0.34</v>
      </c>
      <c r="L36" s="196">
        <v>20.82</v>
      </c>
      <c r="M36" s="196">
        <v>1.02</v>
      </c>
      <c r="N36" s="196">
        <v>0.65</v>
      </c>
      <c r="O36" s="196">
        <v>0</v>
      </c>
      <c r="P36" s="196">
        <v>1.39</v>
      </c>
      <c r="Q36" s="196">
        <v>0.46</v>
      </c>
      <c r="R36" s="196">
        <v>0.47</v>
      </c>
      <c r="S36" s="196">
        <v>0.28999999999999998</v>
      </c>
      <c r="T36" s="196">
        <v>0</v>
      </c>
      <c r="U36" s="196">
        <v>1.56</v>
      </c>
      <c r="V36" s="196">
        <v>0.2</v>
      </c>
      <c r="W36" s="196">
        <v>0.38</v>
      </c>
      <c r="X36" s="196">
        <v>1.88</v>
      </c>
      <c r="Y36" s="196">
        <v>0</v>
      </c>
      <c r="Z36" s="196">
        <v>2.8</v>
      </c>
      <c r="AA36" s="196">
        <v>0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13.85</v>
      </c>
      <c r="AS36" s="196">
        <v>21.92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0.34</v>
      </c>
      <c r="L37" s="196">
        <v>20.82</v>
      </c>
      <c r="M37" s="196">
        <v>1.02</v>
      </c>
      <c r="N37" s="196">
        <v>0.65</v>
      </c>
      <c r="O37" s="196">
        <v>0</v>
      </c>
      <c r="P37" s="196">
        <v>1.39</v>
      </c>
      <c r="Q37" s="196">
        <v>0.46</v>
      </c>
      <c r="R37" s="196">
        <v>0.47</v>
      </c>
      <c r="S37" s="196">
        <v>0.28999999999999998</v>
      </c>
      <c r="T37" s="196">
        <v>0</v>
      </c>
      <c r="U37" s="196">
        <v>1.56</v>
      </c>
      <c r="V37" s="196">
        <v>0.2</v>
      </c>
      <c r="W37" s="196">
        <v>0.38</v>
      </c>
      <c r="X37" s="196">
        <v>1.88</v>
      </c>
      <c r="Y37" s="196">
        <v>0</v>
      </c>
      <c r="Z37" s="196">
        <v>2.8</v>
      </c>
      <c r="AA37" s="196">
        <v>0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13.85</v>
      </c>
      <c r="AS37" s="196">
        <v>21.92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0.34</v>
      </c>
      <c r="L38" s="196">
        <v>20.82</v>
      </c>
      <c r="M38" s="196">
        <v>1.02</v>
      </c>
      <c r="N38" s="196">
        <v>0.65</v>
      </c>
      <c r="O38" s="196">
        <v>0</v>
      </c>
      <c r="P38" s="196">
        <v>1.39</v>
      </c>
      <c r="Q38" s="196">
        <v>0.46</v>
      </c>
      <c r="R38" s="196">
        <v>0.47</v>
      </c>
      <c r="S38" s="196">
        <v>0.28999999999999998</v>
      </c>
      <c r="T38" s="196">
        <v>0</v>
      </c>
      <c r="U38" s="196">
        <v>1.56</v>
      </c>
      <c r="V38" s="196">
        <v>0.2</v>
      </c>
      <c r="W38" s="196">
        <v>0.38</v>
      </c>
      <c r="X38" s="196">
        <v>1.88</v>
      </c>
      <c r="Y38" s="196">
        <v>0</v>
      </c>
      <c r="Z38" s="196">
        <v>2.8</v>
      </c>
      <c r="AA38" s="196">
        <v>0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13.85</v>
      </c>
      <c r="AS38" s="196">
        <v>21.92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0.34</v>
      </c>
      <c r="L39" s="196">
        <v>20.82</v>
      </c>
      <c r="M39" s="196">
        <v>1.02</v>
      </c>
      <c r="N39" s="196">
        <v>0.65</v>
      </c>
      <c r="O39" s="196">
        <v>0</v>
      </c>
      <c r="P39" s="196">
        <v>1.39</v>
      </c>
      <c r="Q39" s="196">
        <v>0.46</v>
      </c>
      <c r="R39" s="196">
        <v>0.47</v>
      </c>
      <c r="S39" s="196">
        <v>0.28999999999999998</v>
      </c>
      <c r="T39" s="196">
        <v>0</v>
      </c>
      <c r="U39" s="196">
        <v>1.56</v>
      </c>
      <c r="V39" s="196">
        <v>0.2</v>
      </c>
      <c r="W39" s="196">
        <v>0.38</v>
      </c>
      <c r="X39" s="196">
        <v>1.88</v>
      </c>
      <c r="Y39" s="196">
        <v>0</v>
      </c>
      <c r="Z39" s="196">
        <v>2.8</v>
      </c>
      <c r="AA39" s="196">
        <v>0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13.69</v>
      </c>
      <c r="AS39" s="196">
        <v>21.92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0.34</v>
      </c>
      <c r="L40" s="196">
        <v>20.82</v>
      </c>
      <c r="M40" s="196">
        <v>1.02</v>
      </c>
      <c r="N40" s="196">
        <v>0.65</v>
      </c>
      <c r="O40" s="196">
        <v>0</v>
      </c>
      <c r="P40" s="196">
        <v>1.39</v>
      </c>
      <c r="Q40" s="196">
        <v>0.46</v>
      </c>
      <c r="R40" s="196">
        <v>0.47</v>
      </c>
      <c r="S40" s="196">
        <v>0.28999999999999998</v>
      </c>
      <c r="T40" s="196">
        <v>0</v>
      </c>
      <c r="U40" s="196">
        <v>1.56</v>
      </c>
      <c r="V40" s="196">
        <v>0.2</v>
      </c>
      <c r="W40" s="196">
        <v>0.38</v>
      </c>
      <c r="X40" s="196">
        <v>1.88</v>
      </c>
      <c r="Y40" s="196">
        <v>0</v>
      </c>
      <c r="Z40" s="196">
        <v>2.8</v>
      </c>
      <c r="AA40" s="196">
        <v>0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1.0900000000000001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13.69</v>
      </c>
      <c r="AS40" s="196">
        <v>21.92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0.34</v>
      </c>
      <c r="L41" s="196">
        <v>20.82</v>
      </c>
      <c r="M41" s="196">
        <v>1.02</v>
      </c>
      <c r="N41" s="196">
        <v>0.65</v>
      </c>
      <c r="O41" s="196">
        <v>0</v>
      </c>
      <c r="P41" s="196">
        <v>1.39</v>
      </c>
      <c r="Q41" s="196">
        <v>0.46</v>
      </c>
      <c r="R41" s="196">
        <v>0.47</v>
      </c>
      <c r="S41" s="196">
        <v>0.28999999999999998</v>
      </c>
      <c r="T41" s="196">
        <v>0</v>
      </c>
      <c r="U41" s="196">
        <v>1.56</v>
      </c>
      <c r="V41" s="196">
        <v>0.2</v>
      </c>
      <c r="W41" s="196">
        <v>0.38</v>
      </c>
      <c r="X41" s="196">
        <v>1.88</v>
      </c>
      <c r="Y41" s="196">
        <v>0</v>
      </c>
      <c r="Z41" s="196">
        <v>2.8</v>
      </c>
      <c r="AA41" s="196">
        <v>0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1.0900000000000001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13.69</v>
      </c>
      <c r="AS41" s="196">
        <v>21.92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0.34</v>
      </c>
      <c r="L42" s="196">
        <v>20.82</v>
      </c>
      <c r="M42" s="196">
        <v>1.02</v>
      </c>
      <c r="N42" s="196">
        <v>0.65</v>
      </c>
      <c r="O42" s="196">
        <v>0</v>
      </c>
      <c r="P42" s="196">
        <v>1.39</v>
      </c>
      <c r="Q42" s="196">
        <v>0.46</v>
      </c>
      <c r="R42" s="196">
        <v>0.47</v>
      </c>
      <c r="S42" s="196">
        <v>0.28999999999999998</v>
      </c>
      <c r="T42" s="196">
        <v>0</v>
      </c>
      <c r="U42" s="196">
        <v>1.56</v>
      </c>
      <c r="V42" s="196">
        <v>0.2</v>
      </c>
      <c r="W42" s="196">
        <v>0.38</v>
      </c>
      <c r="X42" s="196">
        <v>1.88</v>
      </c>
      <c r="Y42" s="196">
        <v>0</v>
      </c>
      <c r="Z42" s="196">
        <v>2.8</v>
      </c>
      <c r="AA42" s="196">
        <v>0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1.0900000000000001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13.69</v>
      </c>
      <c r="AS42" s="196">
        <v>21.92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0.34</v>
      </c>
      <c r="L43" s="196">
        <v>20.82</v>
      </c>
      <c r="M43" s="196">
        <v>1.02</v>
      </c>
      <c r="N43" s="196">
        <v>0.65</v>
      </c>
      <c r="O43" s="196">
        <v>0</v>
      </c>
      <c r="P43" s="196">
        <v>1.39</v>
      </c>
      <c r="Q43" s="196">
        <v>0.46</v>
      </c>
      <c r="R43" s="196">
        <v>0.47</v>
      </c>
      <c r="S43" s="196">
        <v>0.28999999999999998</v>
      </c>
      <c r="T43" s="196">
        <v>0</v>
      </c>
      <c r="U43" s="196">
        <v>1.56</v>
      </c>
      <c r="V43" s="196">
        <v>0.2</v>
      </c>
      <c r="W43" s="196">
        <v>0.38</v>
      </c>
      <c r="X43" s="196">
        <v>1.88</v>
      </c>
      <c r="Y43" s="196">
        <v>0</v>
      </c>
      <c r="Z43" s="196">
        <v>2.8</v>
      </c>
      <c r="AA43" s="196">
        <v>0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1.0900000000000001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13.69</v>
      </c>
      <c r="AS43" s="196">
        <v>21.76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0.34</v>
      </c>
      <c r="L44" s="196">
        <v>20.82</v>
      </c>
      <c r="M44" s="196">
        <v>1.02</v>
      </c>
      <c r="N44" s="196">
        <v>0.65</v>
      </c>
      <c r="O44" s="196">
        <v>0</v>
      </c>
      <c r="P44" s="196">
        <v>1.39</v>
      </c>
      <c r="Q44" s="196">
        <v>0.46</v>
      </c>
      <c r="R44" s="196">
        <v>0.47</v>
      </c>
      <c r="S44" s="196">
        <v>0.28999999999999998</v>
      </c>
      <c r="T44" s="196">
        <v>0</v>
      </c>
      <c r="U44" s="196">
        <v>1.56</v>
      </c>
      <c r="V44" s="196">
        <v>0.2</v>
      </c>
      <c r="W44" s="196">
        <v>0.38</v>
      </c>
      <c r="X44" s="196">
        <v>1.88</v>
      </c>
      <c r="Y44" s="196">
        <v>0</v>
      </c>
      <c r="Z44" s="196">
        <v>2.8</v>
      </c>
      <c r="AA44" s="196">
        <v>0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1.0900000000000001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13.69</v>
      </c>
      <c r="AS44" s="196">
        <v>21.76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0.34</v>
      </c>
      <c r="L45" s="196">
        <v>20.82</v>
      </c>
      <c r="M45" s="196">
        <v>1.02</v>
      </c>
      <c r="N45" s="196">
        <v>0.65</v>
      </c>
      <c r="O45" s="196">
        <v>0</v>
      </c>
      <c r="P45" s="196">
        <v>1.39</v>
      </c>
      <c r="Q45" s="196">
        <v>0.46</v>
      </c>
      <c r="R45" s="196">
        <v>0.47</v>
      </c>
      <c r="S45" s="196">
        <v>0.28999999999999998</v>
      </c>
      <c r="T45" s="196">
        <v>0</v>
      </c>
      <c r="U45" s="196">
        <v>1.56</v>
      </c>
      <c r="V45" s="196">
        <v>0.2</v>
      </c>
      <c r="W45" s="196">
        <v>0.38</v>
      </c>
      <c r="X45" s="196">
        <v>1.88</v>
      </c>
      <c r="Y45" s="196">
        <v>0</v>
      </c>
      <c r="Z45" s="196">
        <v>2.8</v>
      </c>
      <c r="AA45" s="196">
        <v>0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1.0900000000000001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13.69</v>
      </c>
      <c r="AS45" s="196">
        <v>21.76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0.34</v>
      </c>
      <c r="L46" s="196">
        <v>20.82</v>
      </c>
      <c r="M46" s="196">
        <v>1.02</v>
      </c>
      <c r="N46" s="196">
        <v>0.65</v>
      </c>
      <c r="O46" s="196">
        <v>0</v>
      </c>
      <c r="P46" s="196">
        <v>1.39</v>
      </c>
      <c r="Q46" s="196">
        <v>0.46</v>
      </c>
      <c r="R46" s="196">
        <v>0.47</v>
      </c>
      <c r="S46" s="196">
        <v>0.28999999999999998</v>
      </c>
      <c r="T46" s="196">
        <v>0</v>
      </c>
      <c r="U46" s="196">
        <v>1.56</v>
      </c>
      <c r="V46" s="196">
        <v>0.2</v>
      </c>
      <c r="W46" s="196">
        <v>0.38</v>
      </c>
      <c r="X46" s="196">
        <v>1.88</v>
      </c>
      <c r="Y46" s="196">
        <v>0</v>
      </c>
      <c r="Z46" s="196">
        <v>2.8</v>
      </c>
      <c r="AA46" s="196">
        <v>0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1.0900000000000001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13.69</v>
      </c>
      <c r="AS46" s="196">
        <v>21.76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0.34</v>
      </c>
      <c r="L47" s="196">
        <v>20.82</v>
      </c>
      <c r="M47" s="196">
        <v>1.02</v>
      </c>
      <c r="N47" s="196">
        <v>0.65</v>
      </c>
      <c r="O47" s="196">
        <v>0</v>
      </c>
      <c r="P47" s="196">
        <v>1.39</v>
      </c>
      <c r="Q47" s="196">
        <v>0.46</v>
      </c>
      <c r="R47" s="196">
        <v>0.47</v>
      </c>
      <c r="S47" s="196">
        <v>0.28999999999999998</v>
      </c>
      <c r="T47" s="196">
        <v>0</v>
      </c>
      <c r="U47" s="196">
        <v>1.56</v>
      </c>
      <c r="V47" s="196">
        <v>0.2</v>
      </c>
      <c r="W47" s="196">
        <v>0.38</v>
      </c>
      <c r="X47" s="196">
        <v>1.88</v>
      </c>
      <c r="Y47" s="196">
        <v>0</v>
      </c>
      <c r="Z47" s="196">
        <v>2.8</v>
      </c>
      <c r="AA47" s="196">
        <v>0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1.0900000000000001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13.69</v>
      </c>
      <c r="AS47" s="196">
        <v>21.76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0.34</v>
      </c>
      <c r="L48" s="196">
        <v>20.82</v>
      </c>
      <c r="M48" s="196">
        <v>1.02</v>
      </c>
      <c r="N48" s="196">
        <v>0.65</v>
      </c>
      <c r="O48" s="196">
        <v>0</v>
      </c>
      <c r="P48" s="196">
        <v>1.39</v>
      </c>
      <c r="Q48" s="196">
        <v>0.46</v>
      </c>
      <c r="R48" s="196">
        <v>0.47</v>
      </c>
      <c r="S48" s="196">
        <v>0.28999999999999998</v>
      </c>
      <c r="T48" s="196">
        <v>0</v>
      </c>
      <c r="U48" s="196">
        <v>1.56</v>
      </c>
      <c r="V48" s="196">
        <v>0.2</v>
      </c>
      <c r="W48" s="196">
        <v>0.38</v>
      </c>
      <c r="X48" s="196">
        <v>1.88</v>
      </c>
      <c r="Y48" s="196">
        <v>0</v>
      </c>
      <c r="Z48" s="196">
        <v>2.8</v>
      </c>
      <c r="AA48" s="196">
        <v>0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1.0900000000000001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13.69</v>
      </c>
      <c r="AS48" s="196">
        <v>21.76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0.34</v>
      </c>
      <c r="L49" s="196">
        <v>20.83</v>
      </c>
      <c r="M49" s="196">
        <v>1.02</v>
      </c>
      <c r="N49" s="196">
        <v>0.65</v>
      </c>
      <c r="O49" s="196">
        <v>0</v>
      </c>
      <c r="P49" s="196">
        <v>1.39</v>
      </c>
      <c r="Q49" s="196">
        <v>0.46</v>
      </c>
      <c r="R49" s="196">
        <v>0.47</v>
      </c>
      <c r="S49" s="196">
        <v>0.28999999999999998</v>
      </c>
      <c r="T49" s="196">
        <v>0</v>
      </c>
      <c r="U49" s="196">
        <v>1.56</v>
      </c>
      <c r="V49" s="196">
        <v>0.2</v>
      </c>
      <c r="W49" s="196">
        <v>0.38</v>
      </c>
      <c r="X49" s="196">
        <v>1.88</v>
      </c>
      <c r="Y49" s="196">
        <v>0</v>
      </c>
      <c r="Z49" s="196">
        <v>2.8</v>
      </c>
      <c r="AA49" s="196">
        <v>0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1.0900000000000001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13.56</v>
      </c>
      <c r="AS49" s="196">
        <v>21.76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0.34</v>
      </c>
      <c r="L50" s="196">
        <v>20.83</v>
      </c>
      <c r="M50" s="196">
        <v>1.02</v>
      </c>
      <c r="N50" s="196">
        <v>0.65</v>
      </c>
      <c r="O50" s="196">
        <v>0</v>
      </c>
      <c r="P50" s="196">
        <v>1.39</v>
      </c>
      <c r="Q50" s="196">
        <v>0.46</v>
      </c>
      <c r="R50" s="196">
        <v>0.47</v>
      </c>
      <c r="S50" s="196">
        <v>0.28999999999999998</v>
      </c>
      <c r="T50" s="196">
        <v>0</v>
      </c>
      <c r="U50" s="196">
        <v>1.56</v>
      </c>
      <c r="V50" s="196">
        <v>0.2</v>
      </c>
      <c r="W50" s="196">
        <v>0.38</v>
      </c>
      <c r="X50" s="196">
        <v>1.88</v>
      </c>
      <c r="Y50" s="196">
        <v>0</v>
      </c>
      <c r="Z50" s="196">
        <v>2.8</v>
      </c>
      <c r="AA50" s="196">
        <v>0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1.0900000000000001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13.56</v>
      </c>
      <c r="AS50" s="196">
        <v>21.76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0.34</v>
      </c>
      <c r="L51" s="196">
        <v>20.82</v>
      </c>
      <c r="M51" s="196">
        <v>1.02</v>
      </c>
      <c r="N51" s="196">
        <v>0.65</v>
      </c>
      <c r="O51" s="196">
        <v>0</v>
      </c>
      <c r="P51" s="196">
        <v>1.39</v>
      </c>
      <c r="Q51" s="196">
        <v>0.12</v>
      </c>
      <c r="R51" s="196">
        <v>0.47</v>
      </c>
      <c r="S51" s="196">
        <v>0.28999999999999998</v>
      </c>
      <c r="T51" s="196">
        <v>0</v>
      </c>
      <c r="U51" s="196">
        <v>1.56</v>
      </c>
      <c r="V51" s="196">
        <v>0.2</v>
      </c>
      <c r="W51" s="196">
        <v>0.38</v>
      </c>
      <c r="X51" s="196">
        <v>1.88</v>
      </c>
      <c r="Y51" s="196">
        <v>0</v>
      </c>
      <c r="Z51" s="196">
        <v>2.8</v>
      </c>
      <c r="AA51" s="196">
        <v>0</v>
      </c>
      <c r="AB51" s="196">
        <v>0</v>
      </c>
      <c r="AC51" s="196">
        <v>0.95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13.56</v>
      </c>
      <c r="AS51" s="196">
        <v>21.76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0.34</v>
      </c>
      <c r="L52" s="196">
        <v>20.82</v>
      </c>
      <c r="M52" s="196">
        <v>1.02</v>
      </c>
      <c r="N52" s="196">
        <v>0.65</v>
      </c>
      <c r="O52" s="196">
        <v>0</v>
      </c>
      <c r="P52" s="196">
        <v>1.39</v>
      </c>
      <c r="Q52" s="196">
        <v>0.12</v>
      </c>
      <c r="R52" s="196">
        <v>0.47</v>
      </c>
      <c r="S52" s="196">
        <v>0.28999999999999998</v>
      </c>
      <c r="T52" s="196">
        <v>0</v>
      </c>
      <c r="U52" s="196">
        <v>1.56</v>
      </c>
      <c r="V52" s="196">
        <v>0.2</v>
      </c>
      <c r="W52" s="196">
        <v>0.38</v>
      </c>
      <c r="X52" s="196">
        <v>1.88</v>
      </c>
      <c r="Y52" s="196">
        <v>0</v>
      </c>
      <c r="Z52" s="196">
        <v>2.8</v>
      </c>
      <c r="AA52" s="196">
        <v>0</v>
      </c>
      <c r="AB52" s="196">
        <v>0</v>
      </c>
      <c r="AC52" s="196">
        <v>0.95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13.56</v>
      </c>
      <c r="AS52" s="196">
        <v>21.76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0.34</v>
      </c>
      <c r="L53" s="196">
        <v>20.82</v>
      </c>
      <c r="M53" s="196">
        <v>1.02</v>
      </c>
      <c r="N53" s="196">
        <v>0.65</v>
      </c>
      <c r="O53" s="196">
        <v>0</v>
      </c>
      <c r="P53" s="196">
        <v>1.39</v>
      </c>
      <c r="Q53" s="196">
        <v>0.12</v>
      </c>
      <c r="R53" s="196">
        <v>0.47</v>
      </c>
      <c r="S53" s="196">
        <v>0.28999999999999998</v>
      </c>
      <c r="T53" s="196">
        <v>0</v>
      </c>
      <c r="U53" s="196">
        <v>1.56</v>
      </c>
      <c r="V53" s="196">
        <v>0.2</v>
      </c>
      <c r="W53" s="196">
        <v>0.38</v>
      </c>
      <c r="X53" s="196">
        <v>1.88</v>
      </c>
      <c r="Y53" s="196">
        <v>0</v>
      </c>
      <c r="Z53" s="196">
        <v>2.8</v>
      </c>
      <c r="AA53" s="196">
        <v>0</v>
      </c>
      <c r="AB53" s="196">
        <v>0</v>
      </c>
      <c r="AC53" s="196">
        <v>0.95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13.56</v>
      </c>
      <c r="AS53" s="196">
        <v>21.76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0.34</v>
      </c>
      <c r="L54" s="196">
        <v>96.49</v>
      </c>
      <c r="M54" s="196">
        <v>1.02</v>
      </c>
      <c r="N54" s="196">
        <v>0.65</v>
      </c>
      <c r="O54" s="196">
        <v>0</v>
      </c>
      <c r="P54" s="196">
        <v>1.39</v>
      </c>
      <c r="Q54" s="196">
        <v>0.12</v>
      </c>
      <c r="R54" s="196">
        <v>0.47</v>
      </c>
      <c r="S54" s="196">
        <v>0.28999999999999998</v>
      </c>
      <c r="T54" s="196">
        <v>0</v>
      </c>
      <c r="U54" s="196">
        <v>1.56</v>
      </c>
      <c r="V54" s="196">
        <v>0.2</v>
      </c>
      <c r="W54" s="196">
        <v>0.38</v>
      </c>
      <c r="X54" s="196">
        <v>1.88</v>
      </c>
      <c r="Y54" s="196">
        <v>0</v>
      </c>
      <c r="Z54" s="196">
        <v>2.8</v>
      </c>
      <c r="AA54" s="196">
        <v>0</v>
      </c>
      <c r="AB54" s="196">
        <v>0</v>
      </c>
      <c r="AC54" s="196">
        <v>0.95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13.56</v>
      </c>
      <c r="AS54" s="196">
        <v>21.76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7.43</v>
      </c>
      <c r="L55" s="196">
        <v>173.63</v>
      </c>
      <c r="M55" s="196">
        <v>1.02</v>
      </c>
      <c r="N55" s="196">
        <v>0.65</v>
      </c>
      <c r="O55" s="196">
        <v>0</v>
      </c>
      <c r="P55" s="196">
        <v>1.39</v>
      </c>
      <c r="Q55" s="196">
        <v>0.46</v>
      </c>
      <c r="R55" s="196">
        <v>0.47</v>
      </c>
      <c r="S55" s="196">
        <v>4.24</v>
      </c>
      <c r="T55" s="196">
        <v>0</v>
      </c>
      <c r="U55" s="196">
        <v>1.56</v>
      </c>
      <c r="V55" s="196">
        <v>0.2</v>
      </c>
      <c r="W55" s="196">
        <v>0.38</v>
      </c>
      <c r="X55" s="196">
        <v>1.88</v>
      </c>
      <c r="Y55" s="196">
        <v>0</v>
      </c>
      <c r="Z55" s="196">
        <v>2.8</v>
      </c>
      <c r="AA55" s="196">
        <v>0</v>
      </c>
      <c r="AB55" s="196">
        <v>0</v>
      </c>
      <c r="AC55" s="196">
        <v>0.95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19.61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13.56</v>
      </c>
      <c r="AS55" s="196">
        <v>21.76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7.43</v>
      </c>
      <c r="L56" s="196">
        <v>173.63</v>
      </c>
      <c r="M56" s="196">
        <v>1.02</v>
      </c>
      <c r="N56" s="196">
        <v>0.65</v>
      </c>
      <c r="O56" s="196">
        <v>0</v>
      </c>
      <c r="P56" s="196">
        <v>1.39</v>
      </c>
      <c r="Q56" s="196">
        <v>0.46</v>
      </c>
      <c r="R56" s="196">
        <v>0.47</v>
      </c>
      <c r="S56" s="196">
        <v>4.24</v>
      </c>
      <c r="T56" s="196">
        <v>0</v>
      </c>
      <c r="U56" s="196">
        <v>1.56</v>
      </c>
      <c r="V56" s="196">
        <v>0.2</v>
      </c>
      <c r="W56" s="196">
        <v>0.38</v>
      </c>
      <c r="X56" s="196">
        <v>1.88</v>
      </c>
      <c r="Y56" s="196">
        <v>0</v>
      </c>
      <c r="Z56" s="196">
        <v>2.8</v>
      </c>
      <c r="AA56" s="196">
        <v>0</v>
      </c>
      <c r="AB56" s="196">
        <v>0</v>
      </c>
      <c r="AC56" s="196">
        <v>0.95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19.61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13.56</v>
      </c>
      <c r="AS56" s="196">
        <v>21.76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7.43</v>
      </c>
      <c r="L57" s="196">
        <v>149.52000000000001</v>
      </c>
      <c r="M57" s="196">
        <v>1.02</v>
      </c>
      <c r="N57" s="196">
        <v>0.65</v>
      </c>
      <c r="O57" s="196">
        <v>0</v>
      </c>
      <c r="P57" s="196">
        <v>1.39</v>
      </c>
      <c r="Q57" s="196">
        <v>0.46</v>
      </c>
      <c r="R57" s="196">
        <v>0.47</v>
      </c>
      <c r="S57" s="196">
        <v>4.24</v>
      </c>
      <c r="T57" s="196">
        <v>0</v>
      </c>
      <c r="U57" s="196">
        <v>1.56</v>
      </c>
      <c r="V57" s="196">
        <v>0.2</v>
      </c>
      <c r="W57" s="196">
        <v>0.38</v>
      </c>
      <c r="X57" s="196">
        <v>1.88</v>
      </c>
      <c r="Y57" s="196">
        <v>0</v>
      </c>
      <c r="Z57" s="196">
        <v>2.8</v>
      </c>
      <c r="AA57" s="196">
        <v>0</v>
      </c>
      <c r="AB57" s="196">
        <v>0</v>
      </c>
      <c r="AC57" s="196">
        <v>0.95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12.13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13.56</v>
      </c>
      <c r="AS57" s="196">
        <v>21.76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7.43</v>
      </c>
      <c r="L58" s="196">
        <v>125.42</v>
      </c>
      <c r="M58" s="196">
        <v>1.02</v>
      </c>
      <c r="N58" s="196">
        <v>0.65</v>
      </c>
      <c r="O58" s="196">
        <v>0</v>
      </c>
      <c r="P58" s="196">
        <v>1.39</v>
      </c>
      <c r="Q58" s="196">
        <v>0.46</v>
      </c>
      <c r="R58" s="196">
        <v>0.47</v>
      </c>
      <c r="S58" s="196">
        <v>4.24</v>
      </c>
      <c r="T58" s="196">
        <v>0</v>
      </c>
      <c r="U58" s="196">
        <v>1.56</v>
      </c>
      <c r="V58" s="196">
        <v>0.2</v>
      </c>
      <c r="W58" s="196">
        <v>0.38</v>
      </c>
      <c r="X58" s="196">
        <v>1.88</v>
      </c>
      <c r="Y58" s="196">
        <v>0</v>
      </c>
      <c r="Z58" s="196">
        <v>2.8</v>
      </c>
      <c r="AA58" s="196">
        <v>0</v>
      </c>
      <c r="AB58" s="196">
        <v>0</v>
      </c>
      <c r="AC58" s="196">
        <v>0.95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12.13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13.56</v>
      </c>
      <c r="AS58" s="196">
        <v>21.76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7.43</v>
      </c>
      <c r="L59" s="196">
        <v>125.41</v>
      </c>
      <c r="M59" s="196">
        <v>1.02</v>
      </c>
      <c r="N59" s="196">
        <v>0.65</v>
      </c>
      <c r="O59" s="196">
        <v>0</v>
      </c>
      <c r="P59" s="196">
        <v>1.39</v>
      </c>
      <c r="Q59" s="196">
        <v>0.46</v>
      </c>
      <c r="R59" s="196">
        <v>0.47</v>
      </c>
      <c r="S59" s="196">
        <v>4.24</v>
      </c>
      <c r="T59" s="196">
        <v>0</v>
      </c>
      <c r="U59" s="196">
        <v>1.56</v>
      </c>
      <c r="V59" s="196">
        <v>0.2</v>
      </c>
      <c r="W59" s="196">
        <v>0.38</v>
      </c>
      <c r="X59" s="196">
        <v>1.88</v>
      </c>
      <c r="Y59" s="196">
        <v>0</v>
      </c>
      <c r="Z59" s="196">
        <v>2.8</v>
      </c>
      <c r="AA59" s="196">
        <v>0</v>
      </c>
      <c r="AB59" s="196">
        <v>0</v>
      </c>
      <c r="AC59" s="196">
        <v>1.26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12.13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13.56</v>
      </c>
      <c r="AS59" s="196">
        <v>21.76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7.43</v>
      </c>
      <c r="L60" s="196">
        <v>125.41</v>
      </c>
      <c r="M60" s="196">
        <v>1.02</v>
      </c>
      <c r="N60" s="196">
        <v>0.65</v>
      </c>
      <c r="O60" s="196">
        <v>0</v>
      </c>
      <c r="P60" s="196">
        <v>1.39</v>
      </c>
      <c r="Q60" s="196">
        <v>0.46</v>
      </c>
      <c r="R60" s="196">
        <v>0.47</v>
      </c>
      <c r="S60" s="196">
        <v>4.24</v>
      </c>
      <c r="T60" s="196">
        <v>0</v>
      </c>
      <c r="U60" s="196">
        <v>1.56</v>
      </c>
      <c r="V60" s="196">
        <v>0.2</v>
      </c>
      <c r="W60" s="196">
        <v>0.38</v>
      </c>
      <c r="X60" s="196">
        <v>1.88</v>
      </c>
      <c r="Y60" s="196">
        <v>0</v>
      </c>
      <c r="Z60" s="196">
        <v>2.8</v>
      </c>
      <c r="AA60" s="196">
        <v>0</v>
      </c>
      <c r="AB60" s="196">
        <v>0</v>
      </c>
      <c r="AC60" s="196">
        <v>1.26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12.13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13.56</v>
      </c>
      <c r="AS60" s="196">
        <v>21.76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7.43</v>
      </c>
      <c r="L61" s="196">
        <v>106.13</v>
      </c>
      <c r="M61" s="196">
        <v>1.02</v>
      </c>
      <c r="N61" s="196">
        <v>0.65</v>
      </c>
      <c r="O61" s="196">
        <v>0</v>
      </c>
      <c r="P61" s="196">
        <v>1.39</v>
      </c>
      <c r="Q61" s="196">
        <v>0.46</v>
      </c>
      <c r="R61" s="196">
        <v>0.47</v>
      </c>
      <c r="S61" s="196">
        <v>4.24</v>
      </c>
      <c r="T61" s="196">
        <v>0</v>
      </c>
      <c r="U61" s="196">
        <v>1.56</v>
      </c>
      <c r="V61" s="196">
        <v>0.2</v>
      </c>
      <c r="W61" s="196">
        <v>0.38</v>
      </c>
      <c r="X61" s="196">
        <v>1.88</v>
      </c>
      <c r="Y61" s="196">
        <v>0</v>
      </c>
      <c r="Z61" s="196">
        <v>2.8</v>
      </c>
      <c r="AA61" s="196">
        <v>0</v>
      </c>
      <c r="AB61" s="196">
        <v>0</v>
      </c>
      <c r="AC61" s="196">
        <v>1.26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12.13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13.56</v>
      </c>
      <c r="AS61" s="196">
        <v>21.92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7.43</v>
      </c>
      <c r="L62" s="196">
        <v>106.13</v>
      </c>
      <c r="M62" s="196">
        <v>1.02</v>
      </c>
      <c r="N62" s="196">
        <v>0.65</v>
      </c>
      <c r="O62" s="196">
        <v>0</v>
      </c>
      <c r="P62" s="196">
        <v>1.39</v>
      </c>
      <c r="Q62" s="196">
        <v>0.46</v>
      </c>
      <c r="R62" s="196">
        <v>0.47</v>
      </c>
      <c r="S62" s="196">
        <v>4.24</v>
      </c>
      <c r="T62" s="196">
        <v>0</v>
      </c>
      <c r="U62" s="196">
        <v>1.56</v>
      </c>
      <c r="V62" s="196">
        <v>0.2</v>
      </c>
      <c r="W62" s="196">
        <v>0.38</v>
      </c>
      <c r="X62" s="196">
        <v>1.88</v>
      </c>
      <c r="Y62" s="196">
        <v>0</v>
      </c>
      <c r="Z62" s="196">
        <v>2.8</v>
      </c>
      <c r="AA62" s="196">
        <v>0</v>
      </c>
      <c r="AB62" s="196">
        <v>0</v>
      </c>
      <c r="AC62" s="196">
        <v>1.26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12.13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13.56</v>
      </c>
      <c r="AS62" s="196">
        <v>21.92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7.43</v>
      </c>
      <c r="L63" s="196">
        <v>106.14</v>
      </c>
      <c r="M63" s="196">
        <v>1.02</v>
      </c>
      <c r="N63" s="196">
        <v>0.65</v>
      </c>
      <c r="O63" s="196">
        <v>0</v>
      </c>
      <c r="P63" s="196">
        <v>1.39</v>
      </c>
      <c r="Q63" s="196">
        <v>0.46</v>
      </c>
      <c r="R63" s="196">
        <v>0.47</v>
      </c>
      <c r="S63" s="196">
        <v>4.24</v>
      </c>
      <c r="T63" s="196">
        <v>0</v>
      </c>
      <c r="U63" s="196">
        <v>1.56</v>
      </c>
      <c r="V63" s="196">
        <v>0.2</v>
      </c>
      <c r="W63" s="196">
        <v>0.38</v>
      </c>
      <c r="X63" s="196">
        <v>1.88</v>
      </c>
      <c r="Y63" s="196">
        <v>0</v>
      </c>
      <c r="Z63" s="196">
        <v>2.8</v>
      </c>
      <c r="AA63" s="196">
        <v>0</v>
      </c>
      <c r="AB63" s="196">
        <v>0</v>
      </c>
      <c r="AC63" s="196">
        <v>1.26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12.13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13.56</v>
      </c>
      <c r="AS63" s="196">
        <v>21.92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7.43</v>
      </c>
      <c r="L64" s="196">
        <v>106.14</v>
      </c>
      <c r="M64" s="196">
        <v>1.02</v>
      </c>
      <c r="N64" s="196">
        <v>0.65</v>
      </c>
      <c r="O64" s="196">
        <v>0</v>
      </c>
      <c r="P64" s="196">
        <v>1.39</v>
      </c>
      <c r="Q64" s="196">
        <v>0.46</v>
      </c>
      <c r="R64" s="196">
        <v>0.47</v>
      </c>
      <c r="S64" s="196">
        <v>4.24</v>
      </c>
      <c r="T64" s="196">
        <v>0</v>
      </c>
      <c r="U64" s="196">
        <v>1.56</v>
      </c>
      <c r="V64" s="196">
        <v>0.2</v>
      </c>
      <c r="W64" s="196">
        <v>0.38</v>
      </c>
      <c r="X64" s="196">
        <v>1.88</v>
      </c>
      <c r="Y64" s="196">
        <v>0</v>
      </c>
      <c r="Z64" s="196">
        <v>2.8</v>
      </c>
      <c r="AA64" s="196">
        <v>0</v>
      </c>
      <c r="AB64" s="196">
        <v>0</v>
      </c>
      <c r="AC64" s="196">
        <v>1.26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12.13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13.56</v>
      </c>
      <c r="AS64" s="196">
        <v>21.92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7.43</v>
      </c>
      <c r="L65" s="196">
        <v>106.13</v>
      </c>
      <c r="M65" s="196">
        <v>1.02</v>
      </c>
      <c r="N65" s="196">
        <v>0.65</v>
      </c>
      <c r="O65" s="196">
        <v>0</v>
      </c>
      <c r="P65" s="196">
        <v>1.39</v>
      </c>
      <c r="Q65" s="196">
        <v>0.46</v>
      </c>
      <c r="R65" s="196">
        <v>0.47</v>
      </c>
      <c r="S65" s="196">
        <v>4.24</v>
      </c>
      <c r="T65" s="196">
        <v>0</v>
      </c>
      <c r="U65" s="196">
        <v>1.56</v>
      </c>
      <c r="V65" s="196">
        <v>0.2</v>
      </c>
      <c r="W65" s="196">
        <v>0.38</v>
      </c>
      <c r="X65" s="196">
        <v>1.88</v>
      </c>
      <c r="Y65" s="196">
        <v>0</v>
      </c>
      <c r="Z65" s="196">
        <v>2.8</v>
      </c>
      <c r="AA65" s="196">
        <v>0</v>
      </c>
      <c r="AB65" s="196">
        <v>0</v>
      </c>
      <c r="AC65" s="196">
        <v>1.26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12.13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13.56</v>
      </c>
      <c r="AS65" s="196">
        <v>21.92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7.43</v>
      </c>
      <c r="L66" s="196">
        <v>106.13</v>
      </c>
      <c r="M66" s="196">
        <v>1.02</v>
      </c>
      <c r="N66" s="196">
        <v>0.65</v>
      </c>
      <c r="O66" s="196">
        <v>0</v>
      </c>
      <c r="P66" s="196">
        <v>1.39</v>
      </c>
      <c r="Q66" s="196">
        <v>0.46</v>
      </c>
      <c r="R66" s="196">
        <v>0.47</v>
      </c>
      <c r="S66" s="196">
        <v>4.24</v>
      </c>
      <c r="T66" s="196">
        <v>0</v>
      </c>
      <c r="U66" s="196">
        <v>1.56</v>
      </c>
      <c r="V66" s="196">
        <v>0.2</v>
      </c>
      <c r="W66" s="196">
        <v>0.38</v>
      </c>
      <c r="X66" s="196">
        <v>1.88</v>
      </c>
      <c r="Y66" s="196">
        <v>0</v>
      </c>
      <c r="Z66" s="196">
        <v>2.8</v>
      </c>
      <c r="AA66" s="196">
        <v>0</v>
      </c>
      <c r="AB66" s="196">
        <v>0</v>
      </c>
      <c r="AC66" s="196">
        <v>1.26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19.61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13.56</v>
      </c>
      <c r="AS66" s="196">
        <v>21.92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7.43</v>
      </c>
      <c r="L67" s="196">
        <v>86.86</v>
      </c>
      <c r="M67" s="196">
        <v>1.02</v>
      </c>
      <c r="N67" s="196">
        <v>0.65</v>
      </c>
      <c r="O67" s="196">
        <v>0</v>
      </c>
      <c r="P67" s="196">
        <v>1.39</v>
      </c>
      <c r="Q67" s="196">
        <v>0.46</v>
      </c>
      <c r="R67" s="196">
        <v>0.47</v>
      </c>
      <c r="S67" s="196">
        <v>4.24</v>
      </c>
      <c r="T67" s="196">
        <v>0</v>
      </c>
      <c r="U67" s="196">
        <v>1.56</v>
      </c>
      <c r="V67" s="196">
        <v>0.2</v>
      </c>
      <c r="W67" s="196">
        <v>0.38</v>
      </c>
      <c r="X67" s="196">
        <v>1.88</v>
      </c>
      <c r="Y67" s="196">
        <v>0</v>
      </c>
      <c r="Z67" s="196">
        <v>2.8</v>
      </c>
      <c r="AA67" s="196">
        <v>0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19.61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13.56</v>
      </c>
      <c r="AS67" s="196">
        <v>21.92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0.34</v>
      </c>
      <c r="L68" s="196">
        <v>24.39</v>
      </c>
      <c r="M68" s="196">
        <v>1.02</v>
      </c>
      <c r="N68" s="196">
        <v>0.65</v>
      </c>
      <c r="O68" s="196">
        <v>0</v>
      </c>
      <c r="P68" s="196">
        <v>1.39</v>
      </c>
      <c r="Q68" s="196">
        <v>0.12</v>
      </c>
      <c r="R68" s="196">
        <v>0.47</v>
      </c>
      <c r="S68" s="196">
        <v>0.28999999999999998</v>
      </c>
      <c r="T68" s="196">
        <v>0</v>
      </c>
      <c r="U68" s="196">
        <v>1.56</v>
      </c>
      <c r="V68" s="196">
        <v>0.2</v>
      </c>
      <c r="W68" s="196">
        <v>0.38</v>
      </c>
      <c r="X68" s="196">
        <v>1.88</v>
      </c>
      <c r="Y68" s="196">
        <v>0</v>
      </c>
      <c r="Z68" s="196">
        <v>2.8</v>
      </c>
      <c r="AA68" s="196">
        <v>0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13.56</v>
      </c>
      <c r="AS68" s="196">
        <v>21.92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0.34</v>
      </c>
      <c r="L69" s="196">
        <v>20.82</v>
      </c>
      <c r="M69" s="196">
        <v>1.02</v>
      </c>
      <c r="N69" s="196">
        <v>0.65</v>
      </c>
      <c r="O69" s="196">
        <v>0</v>
      </c>
      <c r="P69" s="196">
        <v>1.39</v>
      </c>
      <c r="Q69" s="196">
        <v>0.12</v>
      </c>
      <c r="R69" s="196">
        <v>0.47</v>
      </c>
      <c r="S69" s="196">
        <v>0.28999999999999998</v>
      </c>
      <c r="T69" s="196">
        <v>0</v>
      </c>
      <c r="U69" s="196">
        <v>1.56</v>
      </c>
      <c r="V69" s="196">
        <v>0.2</v>
      </c>
      <c r="W69" s="196">
        <v>0.38</v>
      </c>
      <c r="X69" s="196">
        <v>1.88</v>
      </c>
      <c r="Y69" s="196">
        <v>0</v>
      </c>
      <c r="Z69" s="196">
        <v>2.8</v>
      </c>
      <c r="AA69" s="196">
        <v>0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21.21</v>
      </c>
      <c r="AI69" s="196">
        <v>14.46</v>
      </c>
      <c r="AJ69" s="196">
        <v>0</v>
      </c>
      <c r="AK69" s="196">
        <v>1.0900000000000001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13.56</v>
      </c>
      <c r="AS69" s="196">
        <v>21.92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0.34</v>
      </c>
      <c r="L70" s="196">
        <v>20.82</v>
      </c>
      <c r="M70" s="196">
        <v>1.02</v>
      </c>
      <c r="N70" s="196">
        <v>0.65</v>
      </c>
      <c r="O70" s="196">
        <v>0</v>
      </c>
      <c r="P70" s="196">
        <v>1.39</v>
      </c>
      <c r="Q70" s="196">
        <v>0.12</v>
      </c>
      <c r="R70" s="196">
        <v>0.47</v>
      </c>
      <c r="S70" s="196">
        <v>0.28999999999999998</v>
      </c>
      <c r="T70" s="196">
        <v>0</v>
      </c>
      <c r="U70" s="196">
        <v>1.56</v>
      </c>
      <c r="V70" s="196">
        <v>0.2</v>
      </c>
      <c r="W70" s="196">
        <v>0.38</v>
      </c>
      <c r="X70" s="196">
        <v>1.88</v>
      </c>
      <c r="Y70" s="196">
        <v>0</v>
      </c>
      <c r="Z70" s="196">
        <v>2.8</v>
      </c>
      <c r="AA70" s="196">
        <v>0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21.21</v>
      </c>
      <c r="AI70" s="196">
        <v>14.46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13.56</v>
      </c>
      <c r="AS70" s="196">
        <v>21.92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0.34</v>
      </c>
      <c r="L71" s="196">
        <v>20.82</v>
      </c>
      <c r="M71" s="196">
        <v>1.02</v>
      </c>
      <c r="N71" s="196">
        <v>0.65</v>
      </c>
      <c r="O71" s="196">
        <v>0</v>
      </c>
      <c r="P71" s="196">
        <v>1.39</v>
      </c>
      <c r="Q71" s="196">
        <v>0.12</v>
      </c>
      <c r="R71" s="196">
        <v>0.47</v>
      </c>
      <c r="S71" s="196">
        <v>0.28999999999999998</v>
      </c>
      <c r="T71" s="196">
        <v>0</v>
      </c>
      <c r="U71" s="196">
        <v>1.56</v>
      </c>
      <c r="V71" s="196">
        <v>0.2</v>
      </c>
      <c r="W71" s="196">
        <v>0.38</v>
      </c>
      <c r="X71" s="196">
        <v>1.88</v>
      </c>
      <c r="Y71" s="196">
        <v>0</v>
      </c>
      <c r="Z71" s="196">
        <v>2.8</v>
      </c>
      <c r="AA71" s="196">
        <v>0</v>
      </c>
      <c r="AB71" s="196">
        <v>0</v>
      </c>
      <c r="AC71" s="196">
        <v>0.95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21.21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13.56</v>
      </c>
      <c r="AS71" s="196">
        <v>21.92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0.34</v>
      </c>
      <c r="L72" s="196">
        <v>20.82</v>
      </c>
      <c r="M72" s="196">
        <v>1.02</v>
      </c>
      <c r="N72" s="196">
        <v>0.65</v>
      </c>
      <c r="O72" s="196">
        <v>0</v>
      </c>
      <c r="P72" s="196">
        <v>1.39</v>
      </c>
      <c r="Q72" s="196">
        <v>0.12</v>
      </c>
      <c r="R72" s="196">
        <v>0.47</v>
      </c>
      <c r="S72" s="196">
        <v>0.28999999999999998</v>
      </c>
      <c r="T72" s="196">
        <v>0</v>
      </c>
      <c r="U72" s="196">
        <v>1.56</v>
      </c>
      <c r="V72" s="196">
        <v>0.2</v>
      </c>
      <c r="W72" s="196">
        <v>0.38</v>
      </c>
      <c r="X72" s="196">
        <v>1.88</v>
      </c>
      <c r="Y72" s="196">
        <v>0</v>
      </c>
      <c r="Z72" s="196">
        <v>2.8</v>
      </c>
      <c r="AA72" s="196">
        <v>0</v>
      </c>
      <c r="AB72" s="196">
        <v>0</v>
      </c>
      <c r="AC72" s="196">
        <v>0.95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21.21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13.56</v>
      </c>
      <c r="AS72" s="196">
        <v>21.92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0.34</v>
      </c>
      <c r="L73" s="196">
        <v>20.82</v>
      </c>
      <c r="M73" s="196">
        <v>1.02</v>
      </c>
      <c r="N73" s="196">
        <v>0.65</v>
      </c>
      <c r="O73" s="196">
        <v>0</v>
      </c>
      <c r="P73" s="196">
        <v>1.39</v>
      </c>
      <c r="Q73" s="196">
        <v>0.12</v>
      </c>
      <c r="R73" s="196">
        <v>0.47</v>
      </c>
      <c r="S73" s="196">
        <v>0.28999999999999998</v>
      </c>
      <c r="T73" s="196">
        <v>0</v>
      </c>
      <c r="U73" s="196">
        <v>1.56</v>
      </c>
      <c r="V73" s="196">
        <v>0.2</v>
      </c>
      <c r="W73" s="196">
        <v>0.38</v>
      </c>
      <c r="X73" s="196">
        <v>1.88</v>
      </c>
      <c r="Y73" s="196">
        <v>0</v>
      </c>
      <c r="Z73" s="196">
        <v>2.8</v>
      </c>
      <c r="AA73" s="196">
        <v>0</v>
      </c>
      <c r="AB73" s="196">
        <v>0</v>
      </c>
      <c r="AC73" s="196">
        <v>0.95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21.21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13.56</v>
      </c>
      <c r="AS73" s="196">
        <v>21.92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0.34</v>
      </c>
      <c r="L74" s="196">
        <v>20.82</v>
      </c>
      <c r="M74" s="196">
        <v>1.02</v>
      </c>
      <c r="N74" s="196">
        <v>0.65</v>
      </c>
      <c r="O74" s="196">
        <v>0</v>
      </c>
      <c r="P74" s="196">
        <v>1.39</v>
      </c>
      <c r="Q74" s="196">
        <v>0.12</v>
      </c>
      <c r="R74" s="196">
        <v>0.47</v>
      </c>
      <c r="S74" s="196">
        <v>0.28999999999999998</v>
      </c>
      <c r="T74" s="196">
        <v>0</v>
      </c>
      <c r="U74" s="196">
        <v>1.56</v>
      </c>
      <c r="V74" s="196">
        <v>0.2</v>
      </c>
      <c r="W74" s="196">
        <v>0.38</v>
      </c>
      <c r="X74" s="196">
        <v>1.88</v>
      </c>
      <c r="Y74" s="196">
        <v>0</v>
      </c>
      <c r="Z74" s="196">
        <v>2.8</v>
      </c>
      <c r="AA74" s="196">
        <v>0</v>
      </c>
      <c r="AB74" s="196">
        <v>0</v>
      </c>
      <c r="AC74" s="196">
        <v>0.95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21.21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13.56</v>
      </c>
      <c r="AS74" s="196">
        <v>21.92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0.34</v>
      </c>
      <c r="L75" s="196">
        <v>20.82</v>
      </c>
      <c r="M75" s="196">
        <v>1.02</v>
      </c>
      <c r="N75" s="196">
        <v>0.65</v>
      </c>
      <c r="O75" s="196">
        <v>0</v>
      </c>
      <c r="P75" s="196">
        <v>1.39</v>
      </c>
      <c r="Q75" s="196">
        <v>0.12</v>
      </c>
      <c r="R75" s="196">
        <v>0.47</v>
      </c>
      <c r="S75" s="196">
        <v>0.28999999999999998</v>
      </c>
      <c r="T75" s="196">
        <v>0</v>
      </c>
      <c r="U75" s="196">
        <v>1.56</v>
      </c>
      <c r="V75" s="196">
        <v>0.2</v>
      </c>
      <c r="W75" s="196">
        <v>0.38</v>
      </c>
      <c r="X75" s="196">
        <v>1.88</v>
      </c>
      <c r="Y75" s="196">
        <v>0</v>
      </c>
      <c r="Z75" s="196">
        <v>2.8</v>
      </c>
      <c r="AA75" s="196">
        <v>0</v>
      </c>
      <c r="AB75" s="196">
        <v>0</v>
      </c>
      <c r="AC75" s="196">
        <v>0.95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21.21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13.56</v>
      </c>
      <c r="AS75" s="196">
        <v>21.92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0.34</v>
      </c>
      <c r="L76" s="196">
        <v>20.82</v>
      </c>
      <c r="M76" s="196">
        <v>1.02</v>
      </c>
      <c r="N76" s="196">
        <v>0.65</v>
      </c>
      <c r="O76" s="196">
        <v>0</v>
      </c>
      <c r="P76" s="196">
        <v>1.39</v>
      </c>
      <c r="Q76" s="196">
        <v>0.12</v>
      </c>
      <c r="R76" s="196">
        <v>0.47</v>
      </c>
      <c r="S76" s="196">
        <v>0.28999999999999998</v>
      </c>
      <c r="T76" s="196">
        <v>0</v>
      </c>
      <c r="U76" s="196">
        <v>1.56</v>
      </c>
      <c r="V76" s="196">
        <v>0.2</v>
      </c>
      <c r="W76" s="196">
        <v>0.38</v>
      </c>
      <c r="X76" s="196">
        <v>1.88</v>
      </c>
      <c r="Y76" s="196">
        <v>0</v>
      </c>
      <c r="Z76" s="196">
        <v>2.8</v>
      </c>
      <c r="AA76" s="196">
        <v>0</v>
      </c>
      <c r="AB76" s="196">
        <v>0</v>
      </c>
      <c r="AC76" s="196">
        <v>0.95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21.21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13.56</v>
      </c>
      <c r="AS76" s="196">
        <v>21.92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0.34</v>
      </c>
      <c r="L77" s="196">
        <v>20.82</v>
      </c>
      <c r="M77" s="196">
        <v>1.02</v>
      </c>
      <c r="N77" s="196">
        <v>0.65</v>
      </c>
      <c r="O77" s="196">
        <v>0</v>
      </c>
      <c r="P77" s="196">
        <v>1.39</v>
      </c>
      <c r="Q77" s="196">
        <v>0.12</v>
      </c>
      <c r="R77" s="196">
        <v>0.47</v>
      </c>
      <c r="S77" s="196">
        <v>0.28999999999999998</v>
      </c>
      <c r="T77" s="196">
        <v>0</v>
      </c>
      <c r="U77" s="196">
        <v>1.56</v>
      </c>
      <c r="V77" s="196">
        <v>0.2</v>
      </c>
      <c r="W77" s="196">
        <v>0.38</v>
      </c>
      <c r="X77" s="196">
        <v>1.88</v>
      </c>
      <c r="Y77" s="196">
        <v>0</v>
      </c>
      <c r="Z77" s="196">
        <v>2.8</v>
      </c>
      <c r="AA77" s="196">
        <v>0</v>
      </c>
      <c r="AB77" s="196">
        <v>0</v>
      </c>
      <c r="AC77" s="196">
        <v>0.95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21.21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13.56</v>
      </c>
      <c r="AS77" s="196">
        <v>21.92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0.34</v>
      </c>
      <c r="L78" s="196">
        <v>20.82</v>
      </c>
      <c r="M78" s="196">
        <v>1.02</v>
      </c>
      <c r="N78" s="196">
        <v>0.65</v>
      </c>
      <c r="O78" s="196">
        <v>0</v>
      </c>
      <c r="P78" s="196">
        <v>1.39</v>
      </c>
      <c r="Q78" s="196">
        <v>0.12</v>
      </c>
      <c r="R78" s="196">
        <v>0.47</v>
      </c>
      <c r="S78" s="196">
        <v>0.28999999999999998</v>
      </c>
      <c r="T78" s="196">
        <v>0</v>
      </c>
      <c r="U78" s="196">
        <v>1.56</v>
      </c>
      <c r="V78" s="196">
        <v>0.2</v>
      </c>
      <c r="W78" s="196">
        <v>0.38</v>
      </c>
      <c r="X78" s="196">
        <v>1.88</v>
      </c>
      <c r="Y78" s="196">
        <v>0</v>
      </c>
      <c r="Z78" s="196">
        <v>2.8</v>
      </c>
      <c r="AA78" s="196">
        <v>0</v>
      </c>
      <c r="AB78" s="196">
        <v>0</v>
      </c>
      <c r="AC78" s="196">
        <v>0.95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21.21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13.56</v>
      </c>
      <c r="AS78" s="196">
        <v>21.92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0.34</v>
      </c>
      <c r="L79" s="196">
        <v>20.82</v>
      </c>
      <c r="M79" s="196">
        <v>1.02</v>
      </c>
      <c r="N79" s="196">
        <v>0.65</v>
      </c>
      <c r="O79" s="196">
        <v>0</v>
      </c>
      <c r="P79" s="196">
        <v>1.39</v>
      </c>
      <c r="Q79" s="196">
        <v>0.12</v>
      </c>
      <c r="R79" s="196">
        <v>0.47</v>
      </c>
      <c r="S79" s="196">
        <v>0.28999999999999998</v>
      </c>
      <c r="T79" s="196">
        <v>0</v>
      </c>
      <c r="U79" s="196">
        <v>1.56</v>
      </c>
      <c r="V79" s="196">
        <v>0.2</v>
      </c>
      <c r="W79" s="196">
        <v>0.38</v>
      </c>
      <c r="X79" s="196">
        <v>1.88</v>
      </c>
      <c r="Y79" s="196">
        <v>0</v>
      </c>
      <c r="Z79" s="196">
        <v>2.8</v>
      </c>
      <c r="AA79" s="196">
        <v>0</v>
      </c>
      <c r="AB79" s="196">
        <v>0</v>
      </c>
      <c r="AC79" s="196">
        <v>0.95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21.21</v>
      </c>
      <c r="AI79" s="196">
        <v>14.46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13.69</v>
      </c>
      <c r="AS79" s="196">
        <v>21.92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0.34</v>
      </c>
      <c r="L80" s="196">
        <v>20.82</v>
      </c>
      <c r="M80" s="196">
        <v>1.02</v>
      </c>
      <c r="N80" s="196">
        <v>0.65</v>
      </c>
      <c r="O80" s="196">
        <v>0</v>
      </c>
      <c r="P80" s="196">
        <v>1.39</v>
      </c>
      <c r="Q80" s="196">
        <v>0.12</v>
      </c>
      <c r="R80" s="196">
        <v>0.47</v>
      </c>
      <c r="S80" s="196">
        <v>0.28999999999999998</v>
      </c>
      <c r="T80" s="196">
        <v>0</v>
      </c>
      <c r="U80" s="196">
        <v>1.56</v>
      </c>
      <c r="V80" s="196">
        <v>0.2</v>
      </c>
      <c r="W80" s="196">
        <v>0.38</v>
      </c>
      <c r="X80" s="196">
        <v>1.88</v>
      </c>
      <c r="Y80" s="196">
        <v>0</v>
      </c>
      <c r="Z80" s="196">
        <v>2.8</v>
      </c>
      <c r="AA80" s="196">
        <v>0</v>
      </c>
      <c r="AB80" s="196">
        <v>0</v>
      </c>
      <c r="AC80" s="196">
        <v>0.95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21.21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13.69</v>
      </c>
      <c r="AS80" s="196">
        <v>21.92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0.34</v>
      </c>
      <c r="L81" s="196">
        <v>20.82</v>
      </c>
      <c r="M81" s="196">
        <v>1.02</v>
      </c>
      <c r="N81" s="196">
        <v>0.65</v>
      </c>
      <c r="O81" s="196">
        <v>0</v>
      </c>
      <c r="P81" s="196">
        <v>1.39</v>
      </c>
      <c r="Q81" s="196">
        <v>0.12</v>
      </c>
      <c r="R81" s="196">
        <v>0.47</v>
      </c>
      <c r="S81" s="196">
        <v>0.28999999999999998</v>
      </c>
      <c r="T81" s="196">
        <v>0</v>
      </c>
      <c r="U81" s="196">
        <v>1.56</v>
      </c>
      <c r="V81" s="196">
        <v>0.2</v>
      </c>
      <c r="W81" s="196">
        <v>0.38</v>
      </c>
      <c r="X81" s="196">
        <v>1.88</v>
      </c>
      <c r="Y81" s="196">
        <v>0</v>
      </c>
      <c r="Z81" s="196">
        <v>2.8</v>
      </c>
      <c r="AA81" s="196">
        <v>0</v>
      </c>
      <c r="AB81" s="196">
        <v>0</v>
      </c>
      <c r="AC81" s="196">
        <v>0.95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13.69</v>
      </c>
      <c r="AS81" s="196">
        <v>21.92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0.34</v>
      </c>
      <c r="L82" s="196">
        <v>20.82</v>
      </c>
      <c r="M82" s="196">
        <v>1.02</v>
      </c>
      <c r="N82" s="196">
        <v>0.65</v>
      </c>
      <c r="O82" s="196">
        <v>0</v>
      </c>
      <c r="P82" s="196">
        <v>1.39</v>
      </c>
      <c r="Q82" s="196">
        <v>0.12</v>
      </c>
      <c r="R82" s="196">
        <v>0.47</v>
      </c>
      <c r="S82" s="196">
        <v>0.28999999999999998</v>
      </c>
      <c r="T82" s="196">
        <v>0</v>
      </c>
      <c r="U82" s="196">
        <v>1.56</v>
      </c>
      <c r="V82" s="196">
        <v>0.2</v>
      </c>
      <c r="W82" s="196">
        <v>0.38</v>
      </c>
      <c r="X82" s="196">
        <v>1.88</v>
      </c>
      <c r="Y82" s="196">
        <v>0</v>
      </c>
      <c r="Z82" s="196">
        <v>2.8</v>
      </c>
      <c r="AA82" s="196">
        <v>0</v>
      </c>
      <c r="AB82" s="196">
        <v>0</v>
      </c>
      <c r="AC82" s="196">
        <v>0.95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13.69</v>
      </c>
      <c r="AS82" s="196">
        <v>21.92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7.43</v>
      </c>
      <c r="L83" s="196">
        <v>20.82</v>
      </c>
      <c r="M83" s="196">
        <v>1.02</v>
      </c>
      <c r="N83" s="196">
        <v>0.65</v>
      </c>
      <c r="O83" s="196">
        <v>0</v>
      </c>
      <c r="P83" s="196">
        <v>1.39</v>
      </c>
      <c r="Q83" s="196">
        <v>0.46</v>
      </c>
      <c r="R83" s="196">
        <v>0.47</v>
      </c>
      <c r="S83" s="196">
        <v>4.24</v>
      </c>
      <c r="T83" s="196">
        <v>0</v>
      </c>
      <c r="U83" s="196">
        <v>1.56</v>
      </c>
      <c r="V83" s="196">
        <v>0.2</v>
      </c>
      <c r="W83" s="196">
        <v>0.38</v>
      </c>
      <c r="X83" s="196">
        <v>1.88</v>
      </c>
      <c r="Y83" s="196">
        <v>0</v>
      </c>
      <c r="Z83" s="196">
        <v>2.8</v>
      </c>
      <c r="AA83" s="196">
        <v>0</v>
      </c>
      <c r="AB83" s="196">
        <v>0</v>
      </c>
      <c r="AC83" s="196">
        <v>0.95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12.79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13.69</v>
      </c>
      <c r="AS83" s="196">
        <v>21.92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7.43</v>
      </c>
      <c r="L84" s="196">
        <v>96.5</v>
      </c>
      <c r="M84" s="196">
        <v>1.02</v>
      </c>
      <c r="N84" s="196">
        <v>0.65</v>
      </c>
      <c r="O84" s="196">
        <v>0</v>
      </c>
      <c r="P84" s="196">
        <v>1.39</v>
      </c>
      <c r="Q84" s="196">
        <v>0.46</v>
      </c>
      <c r="R84" s="196">
        <v>7.23</v>
      </c>
      <c r="S84" s="196">
        <v>4.24</v>
      </c>
      <c r="T84" s="196">
        <v>0</v>
      </c>
      <c r="U84" s="196">
        <v>1.56</v>
      </c>
      <c r="V84" s="196">
        <v>3.64</v>
      </c>
      <c r="W84" s="196">
        <v>0.38</v>
      </c>
      <c r="X84" s="196">
        <v>1.88</v>
      </c>
      <c r="Y84" s="196">
        <v>0</v>
      </c>
      <c r="Z84" s="196">
        <v>2.8</v>
      </c>
      <c r="AA84" s="196">
        <v>0</v>
      </c>
      <c r="AB84" s="196">
        <v>0</v>
      </c>
      <c r="AC84" s="196">
        <v>0.95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12.79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13.69</v>
      </c>
      <c r="AS84" s="196">
        <v>21.92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7.43</v>
      </c>
      <c r="L85" s="196">
        <v>168.8</v>
      </c>
      <c r="M85" s="196">
        <v>1.02</v>
      </c>
      <c r="N85" s="196">
        <v>0.65</v>
      </c>
      <c r="O85" s="196">
        <v>0</v>
      </c>
      <c r="P85" s="196">
        <v>1.39</v>
      </c>
      <c r="Q85" s="196">
        <v>0.46</v>
      </c>
      <c r="R85" s="196">
        <v>7.23</v>
      </c>
      <c r="S85" s="196">
        <v>4.24</v>
      </c>
      <c r="T85" s="196">
        <v>0</v>
      </c>
      <c r="U85" s="196">
        <v>1.56</v>
      </c>
      <c r="V85" s="196">
        <v>3.64</v>
      </c>
      <c r="W85" s="196">
        <v>0.38</v>
      </c>
      <c r="X85" s="196">
        <v>1.88</v>
      </c>
      <c r="Y85" s="196">
        <v>0</v>
      </c>
      <c r="Z85" s="196">
        <v>2.8</v>
      </c>
      <c r="AA85" s="196">
        <v>0</v>
      </c>
      <c r="AB85" s="196">
        <v>0</v>
      </c>
      <c r="AC85" s="196">
        <v>0.95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12.79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13.69</v>
      </c>
      <c r="AS85" s="196">
        <v>21.92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7.43</v>
      </c>
      <c r="L86" s="196">
        <v>248.81</v>
      </c>
      <c r="M86" s="196">
        <v>1.02</v>
      </c>
      <c r="N86" s="196">
        <v>0.65</v>
      </c>
      <c r="O86" s="196">
        <v>0</v>
      </c>
      <c r="P86" s="196">
        <v>1.39</v>
      </c>
      <c r="Q86" s="196">
        <v>0.46</v>
      </c>
      <c r="R86" s="196">
        <v>7.23</v>
      </c>
      <c r="S86" s="196">
        <v>4.24</v>
      </c>
      <c r="T86" s="196">
        <v>0</v>
      </c>
      <c r="U86" s="196">
        <v>1.56</v>
      </c>
      <c r="V86" s="196">
        <v>3.64</v>
      </c>
      <c r="W86" s="196">
        <v>0.38</v>
      </c>
      <c r="X86" s="196">
        <v>1.88</v>
      </c>
      <c r="Y86" s="196">
        <v>0</v>
      </c>
      <c r="Z86" s="196">
        <v>2.8</v>
      </c>
      <c r="AA86" s="196">
        <v>0</v>
      </c>
      <c r="AB86" s="196">
        <v>0</v>
      </c>
      <c r="AC86" s="196">
        <v>0.95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12.79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13.69</v>
      </c>
      <c r="AS86" s="196">
        <v>21.92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7.43</v>
      </c>
      <c r="L87" s="196">
        <v>271.95</v>
      </c>
      <c r="M87" s="196">
        <v>1.02</v>
      </c>
      <c r="N87" s="196">
        <v>0.65</v>
      </c>
      <c r="O87" s="196">
        <v>0</v>
      </c>
      <c r="P87" s="196">
        <v>1.39</v>
      </c>
      <c r="Q87" s="196">
        <v>0.46</v>
      </c>
      <c r="R87" s="196">
        <v>7.23</v>
      </c>
      <c r="S87" s="196">
        <v>4.24</v>
      </c>
      <c r="T87" s="196">
        <v>0</v>
      </c>
      <c r="U87" s="196">
        <v>1.56</v>
      </c>
      <c r="V87" s="196">
        <v>3.64</v>
      </c>
      <c r="W87" s="196">
        <v>0.38</v>
      </c>
      <c r="X87" s="196">
        <v>1.88</v>
      </c>
      <c r="Y87" s="196">
        <v>0</v>
      </c>
      <c r="Z87" s="196">
        <v>30.34</v>
      </c>
      <c r="AA87" s="196">
        <v>0</v>
      </c>
      <c r="AB87" s="196">
        <v>0</v>
      </c>
      <c r="AC87" s="196">
        <v>0.95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13.69</v>
      </c>
      <c r="AS87" s="196">
        <v>21.92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7.43</v>
      </c>
      <c r="L88" s="196">
        <v>271.95</v>
      </c>
      <c r="M88" s="196">
        <v>1.02</v>
      </c>
      <c r="N88" s="196">
        <v>0.65</v>
      </c>
      <c r="O88" s="196">
        <v>0</v>
      </c>
      <c r="P88" s="196">
        <v>1.39</v>
      </c>
      <c r="Q88" s="196">
        <v>0.46</v>
      </c>
      <c r="R88" s="196">
        <v>7.23</v>
      </c>
      <c r="S88" s="196">
        <v>4.24</v>
      </c>
      <c r="T88" s="196">
        <v>0</v>
      </c>
      <c r="U88" s="196">
        <v>1.56</v>
      </c>
      <c r="V88" s="196">
        <v>3.94</v>
      </c>
      <c r="W88" s="196">
        <v>0.38</v>
      </c>
      <c r="X88" s="196">
        <v>1.88</v>
      </c>
      <c r="Y88" s="196">
        <v>0</v>
      </c>
      <c r="Z88" s="196">
        <v>2.8</v>
      </c>
      <c r="AA88" s="196">
        <v>0</v>
      </c>
      <c r="AB88" s="196">
        <v>0</v>
      </c>
      <c r="AC88" s="196">
        <v>0.95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13.69</v>
      </c>
      <c r="AS88" s="196">
        <v>21.92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7.43</v>
      </c>
      <c r="L89" s="196">
        <v>271.95</v>
      </c>
      <c r="M89" s="196">
        <v>1.02</v>
      </c>
      <c r="N89" s="196">
        <v>0.65</v>
      </c>
      <c r="O89" s="196">
        <v>0</v>
      </c>
      <c r="P89" s="196">
        <v>1.39</v>
      </c>
      <c r="Q89" s="196">
        <v>0.46</v>
      </c>
      <c r="R89" s="196">
        <v>7.23</v>
      </c>
      <c r="S89" s="196">
        <v>4.24</v>
      </c>
      <c r="T89" s="196">
        <v>0</v>
      </c>
      <c r="U89" s="196">
        <v>1.56</v>
      </c>
      <c r="V89" s="196">
        <v>3.64</v>
      </c>
      <c r="W89" s="196">
        <v>0.38</v>
      </c>
      <c r="X89" s="196">
        <v>1.88</v>
      </c>
      <c r="Y89" s="196">
        <v>0</v>
      </c>
      <c r="Z89" s="196">
        <v>19.850000000000001</v>
      </c>
      <c r="AA89" s="196">
        <v>0</v>
      </c>
      <c r="AB89" s="196">
        <v>0</v>
      </c>
      <c r="AC89" s="196">
        <v>0.95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13.69</v>
      </c>
      <c r="AS89" s="196">
        <v>21.92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7.43</v>
      </c>
      <c r="L90" s="196">
        <v>271.95</v>
      </c>
      <c r="M90" s="196">
        <v>1.02</v>
      </c>
      <c r="N90" s="196">
        <v>0.65</v>
      </c>
      <c r="O90" s="196">
        <v>0</v>
      </c>
      <c r="P90" s="196">
        <v>1.39</v>
      </c>
      <c r="Q90" s="196">
        <v>0.46</v>
      </c>
      <c r="R90" s="196">
        <v>7.23</v>
      </c>
      <c r="S90" s="196">
        <v>4.24</v>
      </c>
      <c r="T90" s="196">
        <v>0</v>
      </c>
      <c r="U90" s="196">
        <v>1.56</v>
      </c>
      <c r="V90" s="196">
        <v>3.64</v>
      </c>
      <c r="W90" s="196">
        <v>0.38</v>
      </c>
      <c r="X90" s="196">
        <v>1.88</v>
      </c>
      <c r="Y90" s="196">
        <v>0</v>
      </c>
      <c r="Z90" s="196">
        <v>19.850000000000001</v>
      </c>
      <c r="AA90" s="196">
        <v>0</v>
      </c>
      <c r="AB90" s="196">
        <v>0</v>
      </c>
      <c r="AC90" s="196">
        <v>0.95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13.69</v>
      </c>
      <c r="AS90" s="196">
        <v>21.92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7.43</v>
      </c>
      <c r="L91" s="196">
        <v>271.95</v>
      </c>
      <c r="M91" s="196">
        <v>1.02</v>
      </c>
      <c r="N91" s="196">
        <v>0.65</v>
      </c>
      <c r="O91" s="196">
        <v>0</v>
      </c>
      <c r="P91" s="196">
        <v>1.39</v>
      </c>
      <c r="Q91" s="196">
        <v>0.46</v>
      </c>
      <c r="R91" s="196">
        <v>7.23</v>
      </c>
      <c r="S91" s="196">
        <v>4.24</v>
      </c>
      <c r="T91" s="196">
        <v>0</v>
      </c>
      <c r="U91" s="196">
        <v>1.56</v>
      </c>
      <c r="V91" s="196">
        <v>3.64</v>
      </c>
      <c r="W91" s="196">
        <v>0.38</v>
      </c>
      <c r="X91" s="196">
        <v>1.88</v>
      </c>
      <c r="Y91" s="196">
        <v>0</v>
      </c>
      <c r="Z91" s="196">
        <v>2.8</v>
      </c>
      <c r="AA91" s="196">
        <v>0</v>
      </c>
      <c r="AB91" s="196">
        <v>0</v>
      </c>
      <c r="AC91" s="196">
        <v>0.95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13.85</v>
      </c>
      <c r="AS91" s="196">
        <v>21.92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7.43</v>
      </c>
      <c r="L92" s="196">
        <v>271.95</v>
      </c>
      <c r="M92" s="196">
        <v>1.02</v>
      </c>
      <c r="N92" s="196">
        <v>0.65</v>
      </c>
      <c r="O92" s="196">
        <v>0</v>
      </c>
      <c r="P92" s="196">
        <v>1.39</v>
      </c>
      <c r="Q92" s="196">
        <v>0.46</v>
      </c>
      <c r="R92" s="196">
        <v>7.23</v>
      </c>
      <c r="S92" s="196">
        <v>4.24</v>
      </c>
      <c r="T92" s="196">
        <v>0</v>
      </c>
      <c r="U92" s="196">
        <v>1.56</v>
      </c>
      <c r="V92" s="196">
        <v>3.64</v>
      </c>
      <c r="W92" s="196">
        <v>0.38</v>
      </c>
      <c r="X92" s="196">
        <v>4.32</v>
      </c>
      <c r="Y92" s="196">
        <v>0</v>
      </c>
      <c r="Z92" s="196">
        <v>19.850000000000001</v>
      </c>
      <c r="AA92" s="196">
        <v>0</v>
      </c>
      <c r="AB92" s="196">
        <v>0</v>
      </c>
      <c r="AC92" s="196">
        <v>0.95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13.85</v>
      </c>
      <c r="AS92" s="196">
        <v>21.92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7.43</v>
      </c>
      <c r="L93" s="196">
        <v>271.95</v>
      </c>
      <c r="M93" s="196">
        <v>1.02</v>
      </c>
      <c r="N93" s="196">
        <v>0.65</v>
      </c>
      <c r="O93" s="196">
        <v>0</v>
      </c>
      <c r="P93" s="196">
        <v>1.39</v>
      </c>
      <c r="Q93" s="196">
        <v>0.46</v>
      </c>
      <c r="R93" s="196">
        <v>7.23</v>
      </c>
      <c r="S93" s="196">
        <v>4.24</v>
      </c>
      <c r="T93" s="196">
        <v>0</v>
      </c>
      <c r="U93" s="196">
        <v>1.56</v>
      </c>
      <c r="V93" s="196">
        <v>3.64</v>
      </c>
      <c r="W93" s="196">
        <v>0.39</v>
      </c>
      <c r="X93" s="196">
        <v>1.88</v>
      </c>
      <c r="Y93" s="196">
        <v>0</v>
      </c>
      <c r="Z93" s="196">
        <v>58.41</v>
      </c>
      <c r="AA93" s="196">
        <v>0</v>
      </c>
      <c r="AB93" s="196">
        <v>0</v>
      </c>
      <c r="AC93" s="196">
        <v>0.95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13.85</v>
      </c>
      <c r="AS93" s="196">
        <v>21.92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7.43</v>
      </c>
      <c r="L94" s="196">
        <v>271.95</v>
      </c>
      <c r="M94" s="196">
        <v>1.02</v>
      </c>
      <c r="N94" s="196">
        <v>0.65</v>
      </c>
      <c r="O94" s="196">
        <v>0</v>
      </c>
      <c r="P94" s="196">
        <v>1.39</v>
      </c>
      <c r="Q94" s="196">
        <v>0.46</v>
      </c>
      <c r="R94" s="196">
        <v>7.23</v>
      </c>
      <c r="S94" s="196">
        <v>4.24</v>
      </c>
      <c r="T94" s="196">
        <v>0</v>
      </c>
      <c r="U94" s="196">
        <v>1.56</v>
      </c>
      <c r="V94" s="196">
        <v>3.64</v>
      </c>
      <c r="W94" s="196">
        <v>0.38</v>
      </c>
      <c r="X94" s="196">
        <v>1.88</v>
      </c>
      <c r="Y94" s="196">
        <v>0</v>
      </c>
      <c r="Z94" s="196">
        <v>58.41</v>
      </c>
      <c r="AA94" s="196">
        <v>0</v>
      </c>
      <c r="AB94" s="196">
        <v>0</v>
      </c>
      <c r="AC94" s="196">
        <v>0.95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13.85</v>
      </c>
      <c r="AS94" s="196">
        <v>21.92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7.43</v>
      </c>
      <c r="L95" s="196">
        <v>271.95</v>
      </c>
      <c r="M95" s="196">
        <v>1.02</v>
      </c>
      <c r="N95" s="196">
        <v>0.65</v>
      </c>
      <c r="O95" s="196">
        <v>0</v>
      </c>
      <c r="P95" s="196">
        <v>1.39</v>
      </c>
      <c r="Q95" s="196">
        <v>0.46</v>
      </c>
      <c r="R95" s="196">
        <v>7.23</v>
      </c>
      <c r="S95" s="196">
        <v>4.24</v>
      </c>
      <c r="T95" s="196">
        <v>0</v>
      </c>
      <c r="U95" s="196">
        <v>1.56</v>
      </c>
      <c r="V95" s="196">
        <v>3.64</v>
      </c>
      <c r="W95" s="196">
        <v>0.38</v>
      </c>
      <c r="X95" s="196">
        <v>1.88</v>
      </c>
      <c r="Y95" s="196">
        <v>0</v>
      </c>
      <c r="Z95" s="196">
        <v>58.41</v>
      </c>
      <c r="AA95" s="196">
        <v>0</v>
      </c>
      <c r="AB95" s="196">
        <v>0</v>
      </c>
      <c r="AC95" s="196">
        <v>0.95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13.85</v>
      </c>
      <c r="AS95" s="196">
        <v>21.92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7.43</v>
      </c>
      <c r="L96" s="196">
        <v>271.95</v>
      </c>
      <c r="M96" s="196">
        <v>1.02</v>
      </c>
      <c r="N96" s="196">
        <v>0.65</v>
      </c>
      <c r="O96" s="196">
        <v>0</v>
      </c>
      <c r="P96" s="196">
        <v>1.39</v>
      </c>
      <c r="Q96" s="196">
        <v>0.46</v>
      </c>
      <c r="R96" s="196">
        <v>7.23</v>
      </c>
      <c r="S96" s="196">
        <v>4.25</v>
      </c>
      <c r="T96" s="196">
        <v>0</v>
      </c>
      <c r="U96" s="196">
        <v>1.56</v>
      </c>
      <c r="V96" s="196">
        <v>3.64</v>
      </c>
      <c r="W96" s="196">
        <v>0.38</v>
      </c>
      <c r="X96" s="196">
        <v>1.88</v>
      </c>
      <c r="Y96" s="196">
        <v>0</v>
      </c>
      <c r="Z96" s="196">
        <v>58.41</v>
      </c>
      <c r="AA96" s="196">
        <v>0</v>
      </c>
      <c r="AB96" s="196">
        <v>0</v>
      </c>
      <c r="AC96" s="196">
        <v>0.95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13.85</v>
      </c>
      <c r="AS96" s="196">
        <v>21.92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7.43</v>
      </c>
      <c r="L97" s="196">
        <v>271.95</v>
      </c>
      <c r="M97" s="196">
        <v>1.02</v>
      </c>
      <c r="N97" s="196">
        <v>0.65</v>
      </c>
      <c r="O97" s="196">
        <v>0</v>
      </c>
      <c r="P97" s="196">
        <v>1.39</v>
      </c>
      <c r="Q97" s="196">
        <v>0.46</v>
      </c>
      <c r="R97" s="196">
        <v>7.23</v>
      </c>
      <c r="S97" s="196">
        <v>4.25</v>
      </c>
      <c r="T97" s="196">
        <v>0</v>
      </c>
      <c r="U97" s="196">
        <v>1.56</v>
      </c>
      <c r="V97" s="196">
        <v>3.64</v>
      </c>
      <c r="W97" s="196">
        <v>0.38</v>
      </c>
      <c r="X97" s="196">
        <v>1.88</v>
      </c>
      <c r="Y97" s="196">
        <v>0</v>
      </c>
      <c r="Z97" s="196">
        <v>58.41</v>
      </c>
      <c r="AA97" s="196">
        <v>0</v>
      </c>
      <c r="AB97" s="196">
        <v>0</v>
      </c>
      <c r="AC97" s="196">
        <v>0.95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13.85</v>
      </c>
      <c r="AS97" s="196">
        <v>21.92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7.43</v>
      </c>
      <c r="L98" s="196">
        <v>271.95</v>
      </c>
      <c r="M98" s="196">
        <v>1.02</v>
      </c>
      <c r="N98" s="196">
        <v>0.65</v>
      </c>
      <c r="O98" s="196">
        <v>0</v>
      </c>
      <c r="P98" s="196">
        <v>1.39</v>
      </c>
      <c r="Q98" s="196">
        <v>0.46</v>
      </c>
      <c r="R98" s="196">
        <v>7.23</v>
      </c>
      <c r="S98" s="196">
        <v>4.25</v>
      </c>
      <c r="T98" s="196">
        <v>0</v>
      </c>
      <c r="U98" s="196">
        <v>1.56</v>
      </c>
      <c r="V98" s="196">
        <v>3.64</v>
      </c>
      <c r="W98" s="196">
        <v>0.39</v>
      </c>
      <c r="X98" s="196">
        <v>1.88</v>
      </c>
      <c r="Y98" s="196">
        <v>0</v>
      </c>
      <c r="Z98" s="196">
        <v>58.41</v>
      </c>
      <c r="AA98" s="196">
        <v>0</v>
      </c>
      <c r="AB98" s="196">
        <v>0</v>
      </c>
      <c r="AC98" s="196">
        <v>0.95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13.85</v>
      </c>
      <c r="AS98" s="196">
        <v>21.92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0.11096500000000001</v>
      </c>
      <c r="L99">
        <f t="shared" si="0"/>
        <v>3.4648749999999966</v>
      </c>
      <c r="M99">
        <f t="shared" si="0"/>
        <v>2.4479999999999991E-2</v>
      </c>
      <c r="N99">
        <f t="shared" si="0"/>
        <v>1.5437499999999977E-2</v>
      </c>
      <c r="O99">
        <f t="shared" si="0"/>
        <v>0</v>
      </c>
      <c r="P99">
        <f t="shared" si="0"/>
        <v>3.3350000000000005E-2</v>
      </c>
      <c r="Q99">
        <f t="shared" si="0"/>
        <v>1.6300000000000002E-2</v>
      </c>
      <c r="R99">
        <f t="shared" si="0"/>
        <v>0.10029000000000049</v>
      </c>
      <c r="S99">
        <f t="shared" si="0"/>
        <v>7.8234999999999957E-2</v>
      </c>
      <c r="T99">
        <f t="shared" si="0"/>
        <v>0</v>
      </c>
      <c r="U99">
        <f t="shared" si="0"/>
        <v>3.7440000000000043E-2</v>
      </c>
      <c r="V99">
        <f t="shared" si="0"/>
        <v>3.9377500000000003E-2</v>
      </c>
      <c r="W99">
        <f t="shared" si="0"/>
        <v>9.3224999999999992E-3</v>
      </c>
      <c r="X99">
        <f t="shared" si="0"/>
        <v>4.8032499999999929E-2</v>
      </c>
      <c r="Y99">
        <f t="shared" si="0"/>
        <v>0</v>
      </c>
      <c r="Z99">
        <f t="shared" si="0"/>
        <v>0.46373249999999933</v>
      </c>
      <c r="AA99">
        <f t="shared" si="0"/>
        <v>0</v>
      </c>
      <c r="AB99">
        <f t="shared" si="0"/>
        <v>0</v>
      </c>
      <c r="AC99">
        <f t="shared" si="0"/>
        <v>2.8850000000000035E-2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6.363000000000002E-2</v>
      </c>
      <c r="AI99">
        <f t="shared" si="0"/>
        <v>0.34704000000000046</v>
      </c>
      <c r="AJ99">
        <f t="shared" si="0"/>
        <v>0</v>
      </c>
      <c r="AK99">
        <f t="shared" si="0"/>
        <v>0.17989999999999984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4.6919999999999989E-2</v>
      </c>
      <c r="AQ99">
        <f t="shared" si="0"/>
        <v>0</v>
      </c>
      <c r="AR99">
        <f t="shared" si="0"/>
        <v>0.32934499999999978</v>
      </c>
      <c r="AS99">
        <f t="shared" si="0"/>
        <v>0.5253600000000006</v>
      </c>
      <c r="AT99">
        <f t="shared" si="0"/>
        <v>0.67655999999999827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-32.176000000000002</v>
      </c>
      <c r="D31" s="82">
        <v>0</v>
      </c>
      <c r="E31" s="82">
        <v>0</v>
      </c>
      <c r="F31" s="82">
        <v>-43.823999999999998</v>
      </c>
      <c r="G31" s="82">
        <v>-76</v>
      </c>
      <c r="H31" s="76"/>
      <c r="I31" s="31">
        <v>29</v>
      </c>
      <c r="J31" s="82">
        <v>32.176000000000002</v>
      </c>
      <c r="K31" s="82">
        <v>0</v>
      </c>
      <c r="L31" s="82">
        <v>0</v>
      </c>
      <c r="M31" s="82">
        <v>0</v>
      </c>
      <c r="N31" s="82">
        <v>32.176000000000002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43.823999999999998</v>
      </c>
      <c r="AF31" s="82">
        <v>0</v>
      </c>
      <c r="AG31" s="82">
        <v>0</v>
      </c>
      <c r="AH31" s="82">
        <v>0</v>
      </c>
      <c r="AI31" s="82">
        <v>43.823999999999998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32.176000000000002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-32.176000000000002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43.823999999999998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-43.823999999999998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321.76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321.76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438.24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438.24</v>
      </c>
      <c r="DF31" s="81">
        <f t="shared" si="31"/>
        <v>76</v>
      </c>
      <c r="DG31" s="81">
        <f t="shared" si="32"/>
        <v>-32.176000000000002</v>
      </c>
      <c r="DH31" s="81">
        <f t="shared" si="33"/>
        <v>0</v>
      </c>
      <c r="DI31" s="81">
        <f t="shared" si="34"/>
        <v>0</v>
      </c>
      <c r="DJ31" s="81">
        <f t="shared" si="35"/>
        <v>-43.823999999999998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-63.081000000000003</v>
      </c>
      <c r="D32" s="82">
        <v>0</v>
      </c>
      <c r="E32" s="82">
        <v>0</v>
      </c>
      <c r="F32" s="82">
        <v>-85.918999999999997</v>
      </c>
      <c r="G32" s="82">
        <v>-149</v>
      </c>
      <c r="H32" s="76"/>
      <c r="I32" s="31">
        <v>30</v>
      </c>
      <c r="J32" s="82">
        <v>63.081000000000003</v>
      </c>
      <c r="K32" s="82">
        <v>0</v>
      </c>
      <c r="L32" s="82">
        <v>0</v>
      </c>
      <c r="M32" s="82">
        <v>0</v>
      </c>
      <c r="N32" s="82">
        <v>63.081000000000003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85.918999999999997</v>
      </c>
      <c r="AF32" s="82">
        <v>0</v>
      </c>
      <c r="AG32" s="82">
        <v>0</v>
      </c>
      <c r="AH32" s="82">
        <v>0</v>
      </c>
      <c r="AI32" s="82">
        <v>85.918999999999997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63.081000000000003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-63.081000000000003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85.918999999999997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-85.918999999999997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630.81000000000006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630.81000000000006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859.18999999999994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859.18999999999994</v>
      </c>
      <c r="DF32" s="81">
        <f t="shared" si="31"/>
        <v>149</v>
      </c>
      <c r="DG32" s="81">
        <f t="shared" si="32"/>
        <v>-63.081000000000003</v>
      </c>
      <c r="DH32" s="81">
        <f t="shared" si="33"/>
        <v>0</v>
      </c>
      <c r="DI32" s="81">
        <f t="shared" si="34"/>
        <v>0</v>
      </c>
      <c r="DJ32" s="81">
        <f t="shared" si="35"/>
        <v>-85.918999999999997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-95.68</v>
      </c>
      <c r="D33" s="82">
        <v>0</v>
      </c>
      <c r="E33" s="82">
        <v>0</v>
      </c>
      <c r="F33" s="82">
        <v>-130.32</v>
      </c>
      <c r="G33" s="82">
        <v>-226</v>
      </c>
      <c r="H33" s="76"/>
      <c r="I33" s="31">
        <v>31</v>
      </c>
      <c r="J33" s="82">
        <v>95.68</v>
      </c>
      <c r="K33" s="82">
        <v>0</v>
      </c>
      <c r="L33" s="82">
        <v>0</v>
      </c>
      <c r="M33" s="82">
        <v>0</v>
      </c>
      <c r="N33" s="82">
        <v>95.68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130.32</v>
      </c>
      <c r="AF33" s="82">
        <v>0</v>
      </c>
      <c r="AG33" s="82">
        <v>0</v>
      </c>
      <c r="AH33" s="82">
        <v>0</v>
      </c>
      <c r="AI33" s="82">
        <v>130.32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95.68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-95.68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130.32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-130.32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956.80000000000007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956.80000000000007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1303.1999999999998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1303.1999999999998</v>
      </c>
      <c r="DF33" s="81">
        <f t="shared" si="31"/>
        <v>226</v>
      </c>
      <c r="DG33" s="81">
        <f t="shared" si="32"/>
        <v>-95.68</v>
      </c>
      <c r="DH33" s="81">
        <f t="shared" si="33"/>
        <v>0</v>
      </c>
      <c r="DI33" s="81">
        <f t="shared" si="34"/>
        <v>0</v>
      </c>
      <c r="DJ33" s="81">
        <f t="shared" si="35"/>
        <v>-130.32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-110</v>
      </c>
      <c r="D34" s="82">
        <v>0</v>
      </c>
      <c r="E34" s="82">
        <v>0</v>
      </c>
      <c r="F34" s="82">
        <v>-189</v>
      </c>
      <c r="G34" s="82">
        <v>-299</v>
      </c>
      <c r="H34" s="76"/>
      <c r="I34" s="31">
        <v>32</v>
      </c>
      <c r="J34" s="82">
        <v>110</v>
      </c>
      <c r="K34" s="82">
        <v>0</v>
      </c>
      <c r="L34" s="82">
        <v>0</v>
      </c>
      <c r="M34" s="82">
        <v>0</v>
      </c>
      <c r="N34" s="82">
        <v>110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189</v>
      </c>
      <c r="AF34" s="82">
        <v>0</v>
      </c>
      <c r="AG34" s="82">
        <v>0</v>
      </c>
      <c r="AH34" s="82">
        <v>0</v>
      </c>
      <c r="AI34" s="82">
        <v>189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110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-110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189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-189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1100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1100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1890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1890</v>
      </c>
      <c r="DF34" s="81">
        <f t="shared" si="31"/>
        <v>299</v>
      </c>
      <c r="DG34" s="81">
        <f t="shared" si="32"/>
        <v>-110</v>
      </c>
      <c r="DH34" s="81">
        <f t="shared" si="33"/>
        <v>0</v>
      </c>
      <c r="DI34" s="81">
        <f t="shared" si="34"/>
        <v>0</v>
      </c>
      <c r="DJ34" s="81">
        <f t="shared" si="35"/>
        <v>-189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-120</v>
      </c>
      <c r="D35" s="82">
        <v>0</v>
      </c>
      <c r="E35" s="82">
        <v>0</v>
      </c>
      <c r="F35" s="82">
        <v>-197.34899999999999</v>
      </c>
      <c r="G35" s="82">
        <v>-317.34899999999999</v>
      </c>
      <c r="H35" s="76"/>
      <c r="I35" s="31">
        <v>33</v>
      </c>
      <c r="J35" s="82">
        <v>120</v>
      </c>
      <c r="K35" s="82">
        <v>0</v>
      </c>
      <c r="L35" s="82">
        <v>0</v>
      </c>
      <c r="M35" s="82">
        <v>0</v>
      </c>
      <c r="N35" s="82">
        <v>120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197.34899999999999</v>
      </c>
      <c r="AF35" s="82">
        <v>0</v>
      </c>
      <c r="AG35" s="82">
        <v>0</v>
      </c>
      <c r="AH35" s="82">
        <v>0</v>
      </c>
      <c r="AI35" s="82">
        <v>197.34899999999999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120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-120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197.34899999999999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-197.34899999999999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1200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1200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1973.4899999999998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1973.4899999999998</v>
      </c>
      <c r="DF35" s="81">
        <f t="shared" si="31"/>
        <v>317.34899999999999</v>
      </c>
      <c r="DG35" s="81">
        <f t="shared" si="32"/>
        <v>-120</v>
      </c>
      <c r="DH35" s="81">
        <f t="shared" si="33"/>
        <v>0</v>
      </c>
      <c r="DI35" s="81">
        <f t="shared" si="34"/>
        <v>0</v>
      </c>
      <c r="DJ35" s="81">
        <f t="shared" si="35"/>
        <v>-197.34899999999999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-90</v>
      </c>
      <c r="D36" s="82">
        <v>0</v>
      </c>
      <c r="E36" s="82">
        <v>0</v>
      </c>
      <c r="F36" s="82">
        <v>-157.73099999999999</v>
      </c>
      <c r="G36" s="82">
        <v>-247.73099999999999</v>
      </c>
      <c r="H36" s="76"/>
      <c r="I36" s="31">
        <v>34</v>
      </c>
      <c r="J36" s="82">
        <v>90</v>
      </c>
      <c r="K36" s="82">
        <v>0</v>
      </c>
      <c r="L36" s="82">
        <v>0</v>
      </c>
      <c r="M36" s="82">
        <v>0</v>
      </c>
      <c r="N36" s="82">
        <v>90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157.73099999999999</v>
      </c>
      <c r="AF36" s="82">
        <v>0</v>
      </c>
      <c r="AG36" s="82">
        <v>0</v>
      </c>
      <c r="AH36" s="82">
        <v>0</v>
      </c>
      <c r="AI36" s="82">
        <v>157.73099999999999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90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-90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157.73099999999999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-157.73099999999999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900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900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1577.31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1577.31</v>
      </c>
      <c r="DF36" s="81">
        <f t="shared" si="31"/>
        <v>247.73099999999999</v>
      </c>
      <c r="DG36" s="81">
        <f t="shared" si="32"/>
        <v>-90</v>
      </c>
      <c r="DH36" s="81">
        <f t="shared" si="33"/>
        <v>0</v>
      </c>
      <c r="DI36" s="81">
        <f t="shared" si="34"/>
        <v>0</v>
      </c>
      <c r="DJ36" s="81">
        <f t="shared" si="35"/>
        <v>-157.73099999999999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-70</v>
      </c>
      <c r="D37" s="82">
        <v>0</v>
      </c>
      <c r="E37" s="82">
        <v>0</v>
      </c>
      <c r="F37" s="82">
        <v>-129.441</v>
      </c>
      <c r="G37" s="82">
        <v>-199.441</v>
      </c>
      <c r="H37" s="76"/>
      <c r="I37" s="31">
        <v>35</v>
      </c>
      <c r="J37" s="82">
        <v>70</v>
      </c>
      <c r="K37" s="82">
        <v>0</v>
      </c>
      <c r="L37" s="82">
        <v>0</v>
      </c>
      <c r="M37" s="82">
        <v>0</v>
      </c>
      <c r="N37" s="82">
        <v>70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129.441</v>
      </c>
      <c r="AF37" s="82">
        <v>0</v>
      </c>
      <c r="AG37" s="82">
        <v>0</v>
      </c>
      <c r="AH37" s="82">
        <v>0</v>
      </c>
      <c r="AI37" s="82">
        <v>129.441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70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-70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129.441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-129.441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700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700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1294.4100000000001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1294.4100000000001</v>
      </c>
      <c r="DF37" s="81">
        <f t="shared" si="31"/>
        <v>199.441</v>
      </c>
      <c r="DG37" s="81">
        <f t="shared" si="32"/>
        <v>-70</v>
      </c>
      <c r="DH37" s="81">
        <f t="shared" si="33"/>
        <v>0</v>
      </c>
      <c r="DI37" s="81">
        <f t="shared" si="34"/>
        <v>0</v>
      </c>
      <c r="DJ37" s="81">
        <f t="shared" si="35"/>
        <v>-129.441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-55</v>
      </c>
      <c r="D38" s="82">
        <v>0</v>
      </c>
      <c r="E38" s="82">
        <v>0</v>
      </c>
      <c r="F38" s="82">
        <v>-126.9</v>
      </c>
      <c r="G38" s="82">
        <v>-181.9</v>
      </c>
      <c r="H38" s="76"/>
      <c r="I38" s="31">
        <v>36</v>
      </c>
      <c r="J38" s="82">
        <v>55</v>
      </c>
      <c r="K38" s="82">
        <v>0</v>
      </c>
      <c r="L38" s="82">
        <v>0</v>
      </c>
      <c r="M38" s="82">
        <v>0</v>
      </c>
      <c r="N38" s="82">
        <v>55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126.9</v>
      </c>
      <c r="AF38" s="82">
        <v>0</v>
      </c>
      <c r="AG38" s="82">
        <v>0</v>
      </c>
      <c r="AH38" s="82">
        <v>0</v>
      </c>
      <c r="AI38" s="82">
        <v>126.9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55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-55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126.9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-126.9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550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550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1269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1269</v>
      </c>
      <c r="DF38" s="81">
        <f t="shared" si="31"/>
        <v>181.9</v>
      </c>
      <c r="DG38" s="81">
        <f t="shared" si="32"/>
        <v>-55</v>
      </c>
      <c r="DH38" s="81">
        <f t="shared" si="33"/>
        <v>0</v>
      </c>
      <c r="DI38" s="81">
        <f t="shared" si="34"/>
        <v>0</v>
      </c>
      <c r="DJ38" s="81">
        <f t="shared" si="35"/>
        <v>-126.9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-40</v>
      </c>
      <c r="D39" s="82">
        <v>0</v>
      </c>
      <c r="E39" s="82">
        <v>0</v>
      </c>
      <c r="F39" s="82">
        <v>-135.74799999999999</v>
      </c>
      <c r="G39" s="82">
        <v>-175.74799999999999</v>
      </c>
      <c r="H39" s="76"/>
      <c r="I39" s="31">
        <v>37</v>
      </c>
      <c r="J39" s="82">
        <v>40</v>
      </c>
      <c r="K39" s="82">
        <v>0</v>
      </c>
      <c r="L39" s="82">
        <v>0</v>
      </c>
      <c r="M39" s="82">
        <v>0</v>
      </c>
      <c r="N39" s="82">
        <v>40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135.74799999999999</v>
      </c>
      <c r="AF39" s="82">
        <v>0</v>
      </c>
      <c r="AG39" s="82">
        <v>0</v>
      </c>
      <c r="AH39" s="82">
        <v>0</v>
      </c>
      <c r="AI39" s="82">
        <v>135.74799999999999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135.74799999999999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-135.74799999999999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1357.48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1357.48</v>
      </c>
      <c r="DF39" s="81">
        <f t="shared" si="31"/>
        <v>175.74799999999999</v>
      </c>
      <c r="DG39" s="81">
        <f t="shared" si="32"/>
        <v>-40</v>
      </c>
      <c r="DH39" s="81">
        <f t="shared" si="33"/>
        <v>0</v>
      </c>
      <c r="DI39" s="81">
        <f t="shared" si="34"/>
        <v>0</v>
      </c>
      <c r="DJ39" s="81">
        <f t="shared" si="35"/>
        <v>-135.74799999999999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-20</v>
      </c>
      <c r="D40" s="82">
        <v>0</v>
      </c>
      <c r="E40" s="82">
        <v>0</v>
      </c>
      <c r="F40" s="82">
        <v>-101.71899999999999</v>
      </c>
      <c r="G40" s="82">
        <v>-121.71899999999999</v>
      </c>
      <c r="H40" s="76"/>
      <c r="I40" s="31">
        <v>38</v>
      </c>
      <c r="J40" s="82">
        <v>20</v>
      </c>
      <c r="K40" s="82">
        <v>0</v>
      </c>
      <c r="L40" s="82">
        <v>0</v>
      </c>
      <c r="M40" s="82">
        <v>0</v>
      </c>
      <c r="N40" s="82">
        <v>20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101.71899999999999</v>
      </c>
      <c r="AF40" s="82">
        <v>0</v>
      </c>
      <c r="AG40" s="82">
        <v>0</v>
      </c>
      <c r="AH40" s="82">
        <v>0</v>
      </c>
      <c r="AI40" s="82">
        <v>101.71899999999999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20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-20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101.71899999999999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-101.71899999999999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200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200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1017.1899999999999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1017.1899999999999</v>
      </c>
      <c r="DF40" s="81">
        <f t="shared" si="31"/>
        <v>121.71899999999999</v>
      </c>
      <c r="DG40" s="81">
        <f t="shared" si="32"/>
        <v>-20</v>
      </c>
      <c r="DH40" s="81">
        <f t="shared" si="33"/>
        <v>0</v>
      </c>
      <c r="DI40" s="81">
        <f t="shared" si="34"/>
        <v>0</v>
      </c>
      <c r="DJ40" s="81">
        <f t="shared" si="35"/>
        <v>-101.71899999999999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-19.605</v>
      </c>
      <c r="G41" s="82">
        <v>-19.605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19.605</v>
      </c>
      <c r="AF41" s="82">
        <v>0</v>
      </c>
      <c r="AG41" s="82">
        <v>0</v>
      </c>
      <c r="AH41" s="82">
        <v>0</v>
      </c>
      <c r="AI41" s="82">
        <v>19.605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19.605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-19.605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196.05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196.05</v>
      </c>
      <c r="DF41" s="81">
        <f t="shared" si="31"/>
        <v>19.605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-19.605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-2.0920000000000001</v>
      </c>
      <c r="G42" s="82">
        <v>-2.0920000000000001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2.0920000000000001</v>
      </c>
      <c r="AF42" s="82">
        <v>0</v>
      </c>
      <c r="AG42" s="82">
        <v>0</v>
      </c>
      <c r="AH42" s="82">
        <v>0</v>
      </c>
      <c r="AI42" s="82">
        <v>2.0920000000000001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2.0920000000000001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-2.0920000000000001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20.92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20.92</v>
      </c>
      <c r="DF42" s="81">
        <f t="shared" si="31"/>
        <v>2.0920000000000001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-2.0920000000000001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-2.952</v>
      </c>
      <c r="G43" s="82">
        <v>-2.952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2.952</v>
      </c>
      <c r="AF43" s="82">
        <v>0</v>
      </c>
      <c r="AG43" s="82">
        <v>0</v>
      </c>
      <c r="AH43" s="82">
        <v>0</v>
      </c>
      <c r="AI43" s="82">
        <v>2.952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2.952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-2.952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29.52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29.52</v>
      </c>
      <c r="DF43" s="81">
        <f t="shared" si="31"/>
        <v>2.952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-2.952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-10</v>
      </c>
      <c r="D44" s="82">
        <v>0</v>
      </c>
      <c r="E44" s="82">
        <v>0</v>
      </c>
      <c r="F44" s="82">
        <v>-1.768</v>
      </c>
      <c r="G44" s="82">
        <v>-11.768000000000001</v>
      </c>
      <c r="H44" s="76"/>
      <c r="I44" s="31">
        <v>42</v>
      </c>
      <c r="J44" s="82">
        <v>10</v>
      </c>
      <c r="K44" s="82">
        <v>0</v>
      </c>
      <c r="L44" s="82">
        <v>0</v>
      </c>
      <c r="M44" s="82">
        <v>0</v>
      </c>
      <c r="N44" s="82">
        <v>10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1.768</v>
      </c>
      <c r="AF44" s="82">
        <v>0</v>
      </c>
      <c r="AG44" s="82">
        <v>0</v>
      </c>
      <c r="AH44" s="82">
        <v>0</v>
      </c>
      <c r="AI44" s="82">
        <v>1.768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10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-10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1.768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-1.768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100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100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17.68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17.68</v>
      </c>
      <c r="DF44" s="81">
        <f t="shared" si="31"/>
        <v>11.768000000000001</v>
      </c>
      <c r="DG44" s="81">
        <f t="shared" si="32"/>
        <v>-10</v>
      </c>
      <c r="DH44" s="81">
        <f t="shared" si="33"/>
        <v>0</v>
      </c>
      <c r="DI44" s="81">
        <f t="shared" si="34"/>
        <v>0</v>
      </c>
      <c r="DJ44" s="81">
        <f t="shared" si="35"/>
        <v>-1.768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-10</v>
      </c>
      <c r="D45" s="82">
        <v>0</v>
      </c>
      <c r="E45" s="82">
        <v>0</v>
      </c>
      <c r="F45" s="82">
        <v>-7.5679999999999996</v>
      </c>
      <c r="G45" s="82">
        <v>-17.568000000000001</v>
      </c>
      <c r="H45" s="76"/>
      <c r="I45" s="31">
        <v>43</v>
      </c>
      <c r="J45" s="82">
        <v>10</v>
      </c>
      <c r="K45" s="82">
        <v>0</v>
      </c>
      <c r="L45" s="82">
        <v>0</v>
      </c>
      <c r="M45" s="82">
        <v>0</v>
      </c>
      <c r="N45" s="82">
        <v>10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7.5679999999999996</v>
      </c>
      <c r="AF45" s="82">
        <v>0</v>
      </c>
      <c r="AG45" s="82">
        <v>0</v>
      </c>
      <c r="AH45" s="82">
        <v>0</v>
      </c>
      <c r="AI45" s="82">
        <v>7.5679999999999996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10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-10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7.5679999999999996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-7.5679999999999996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100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100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75.679999999999993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75.679999999999993</v>
      </c>
      <c r="DF45" s="81">
        <f t="shared" si="31"/>
        <v>17.567999999999998</v>
      </c>
      <c r="DG45" s="81">
        <f t="shared" si="32"/>
        <v>-10</v>
      </c>
      <c r="DH45" s="81">
        <f t="shared" si="33"/>
        <v>0</v>
      </c>
      <c r="DI45" s="81">
        <f t="shared" si="34"/>
        <v>0</v>
      </c>
      <c r="DJ45" s="81">
        <f t="shared" si="35"/>
        <v>-7.5679999999999996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-25</v>
      </c>
      <c r="D46" s="82">
        <v>0</v>
      </c>
      <c r="E46" s="82">
        <v>0</v>
      </c>
      <c r="F46" s="82">
        <v>-5.4210000000000003</v>
      </c>
      <c r="G46" s="82">
        <v>-30.420999999999999</v>
      </c>
      <c r="H46" s="76"/>
      <c r="I46" s="31">
        <v>44</v>
      </c>
      <c r="J46" s="82">
        <v>25</v>
      </c>
      <c r="K46" s="82">
        <v>0</v>
      </c>
      <c r="L46" s="82">
        <v>0</v>
      </c>
      <c r="M46" s="82">
        <v>0</v>
      </c>
      <c r="N46" s="82">
        <v>25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5.4210000000000003</v>
      </c>
      <c r="AF46" s="82">
        <v>0</v>
      </c>
      <c r="AG46" s="82">
        <v>0</v>
      </c>
      <c r="AH46" s="82">
        <v>0</v>
      </c>
      <c r="AI46" s="82">
        <v>5.4210000000000003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25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-25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5.4210000000000003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-5.4210000000000003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250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250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54.21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54.21</v>
      </c>
      <c r="DF46" s="81">
        <f t="shared" si="31"/>
        <v>30.420999999999999</v>
      </c>
      <c r="DG46" s="81">
        <f t="shared" si="32"/>
        <v>-25</v>
      </c>
      <c r="DH46" s="81">
        <f t="shared" si="33"/>
        <v>0</v>
      </c>
      <c r="DI46" s="81">
        <f t="shared" si="34"/>
        <v>0</v>
      </c>
      <c r="DJ46" s="81">
        <f t="shared" si="35"/>
        <v>-5.4210000000000003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-22.556999999999999</v>
      </c>
      <c r="G47" s="82">
        <v>-22.556999999999999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22.556999999999999</v>
      </c>
      <c r="AF47" s="82">
        <v>0</v>
      </c>
      <c r="AG47" s="82">
        <v>0</v>
      </c>
      <c r="AH47" s="82">
        <v>0</v>
      </c>
      <c r="AI47" s="82">
        <v>22.556999999999999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22.556999999999999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-22.556999999999999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225.57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225.57</v>
      </c>
      <c r="DF47" s="81">
        <f t="shared" si="31"/>
        <v>22.556999999999999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-22.556999999999999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-7</v>
      </c>
      <c r="D50" s="82">
        <v>0</v>
      </c>
      <c r="E50" s="82">
        <v>0</v>
      </c>
      <c r="F50" s="82">
        <v>0</v>
      </c>
      <c r="G50" s="82">
        <v>-7</v>
      </c>
      <c r="H50" s="76"/>
      <c r="I50" s="31">
        <v>48</v>
      </c>
      <c r="J50" s="82">
        <v>7</v>
      </c>
      <c r="K50" s="82">
        <v>0</v>
      </c>
      <c r="L50" s="82">
        <v>0</v>
      </c>
      <c r="M50" s="82">
        <v>0</v>
      </c>
      <c r="N50" s="82">
        <v>7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7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-7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70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70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7</v>
      </c>
      <c r="DG50" s="81">
        <f t="shared" si="32"/>
        <v>-7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-4.234</v>
      </c>
      <c r="D69" s="82">
        <v>0</v>
      </c>
      <c r="E69" s="82">
        <v>0</v>
      </c>
      <c r="F69" s="82">
        <v>-5.766</v>
      </c>
      <c r="G69" s="82">
        <v>-10</v>
      </c>
      <c r="H69" s="76"/>
      <c r="I69" s="31">
        <v>67</v>
      </c>
      <c r="J69" s="82">
        <v>4.234</v>
      </c>
      <c r="K69" s="82">
        <v>0</v>
      </c>
      <c r="L69" s="82">
        <v>0</v>
      </c>
      <c r="M69" s="82">
        <v>0</v>
      </c>
      <c r="N69" s="82">
        <v>4.234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5.766</v>
      </c>
      <c r="AF69" s="82">
        <v>0</v>
      </c>
      <c r="AG69" s="82">
        <v>0</v>
      </c>
      <c r="AH69" s="82">
        <v>0</v>
      </c>
      <c r="AI69" s="82">
        <v>5.766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4.234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-4.234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5.766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-5.766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42.34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42.34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57.66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57.66</v>
      </c>
      <c r="DF69" s="81">
        <f t="shared" si="59"/>
        <v>10</v>
      </c>
      <c r="DG69" s="81">
        <f t="shared" si="60"/>
        <v>-4.234</v>
      </c>
      <c r="DH69" s="81">
        <f t="shared" si="61"/>
        <v>0</v>
      </c>
      <c r="DI69" s="81">
        <f t="shared" si="62"/>
        <v>0</v>
      </c>
      <c r="DJ69" s="81">
        <f t="shared" si="63"/>
        <v>-5.766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-33.869</v>
      </c>
      <c r="D70" s="82">
        <v>0</v>
      </c>
      <c r="E70" s="82">
        <v>0</v>
      </c>
      <c r="F70" s="82">
        <v>-46.131</v>
      </c>
      <c r="G70" s="82">
        <v>-80</v>
      </c>
      <c r="H70" s="76"/>
      <c r="I70" s="31">
        <v>68</v>
      </c>
      <c r="J70" s="82">
        <v>33.869</v>
      </c>
      <c r="K70" s="82">
        <v>0</v>
      </c>
      <c r="L70" s="82">
        <v>0</v>
      </c>
      <c r="M70" s="82">
        <v>0</v>
      </c>
      <c r="N70" s="82">
        <v>33.869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46.131</v>
      </c>
      <c r="AF70" s="82">
        <v>0</v>
      </c>
      <c r="AG70" s="82">
        <v>0</v>
      </c>
      <c r="AH70" s="82">
        <v>0</v>
      </c>
      <c r="AI70" s="82">
        <v>46.131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33.869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-33.869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46.131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-46.131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338.69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338.69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461.31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461.31</v>
      </c>
      <c r="DF70" s="81">
        <f t="shared" si="59"/>
        <v>80</v>
      </c>
      <c r="DG70" s="81">
        <f t="shared" si="60"/>
        <v>-33.869</v>
      </c>
      <c r="DH70" s="81">
        <f t="shared" si="61"/>
        <v>0</v>
      </c>
      <c r="DI70" s="81">
        <f t="shared" si="62"/>
        <v>0</v>
      </c>
      <c r="DJ70" s="81">
        <f t="shared" si="63"/>
        <v>-46.131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-80.861999999999995</v>
      </c>
      <c r="D71" s="82">
        <v>0</v>
      </c>
      <c r="E71" s="82">
        <v>0</v>
      </c>
      <c r="F71" s="82">
        <v>-110.13800000000001</v>
      </c>
      <c r="G71" s="82">
        <v>-191</v>
      </c>
      <c r="H71" s="76"/>
      <c r="I71" s="31">
        <v>69</v>
      </c>
      <c r="J71" s="82">
        <v>80.861999999999995</v>
      </c>
      <c r="K71" s="82">
        <v>0</v>
      </c>
      <c r="L71" s="82">
        <v>0</v>
      </c>
      <c r="M71" s="82">
        <v>0</v>
      </c>
      <c r="N71" s="82">
        <v>80.861999999999995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110.13800000000001</v>
      </c>
      <c r="AF71" s="82">
        <v>0</v>
      </c>
      <c r="AG71" s="82">
        <v>0</v>
      </c>
      <c r="AH71" s="82">
        <v>0</v>
      </c>
      <c r="AI71" s="82">
        <v>110.13800000000001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80.861999999999995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-80.861999999999995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110.13800000000001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-110.13800000000001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808.61999999999989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808.61999999999989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1101.3800000000001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1101.3800000000001</v>
      </c>
      <c r="DF71" s="81">
        <f t="shared" si="59"/>
        <v>191</v>
      </c>
      <c r="DG71" s="81">
        <f t="shared" si="60"/>
        <v>-80.861999999999995</v>
      </c>
      <c r="DH71" s="81">
        <f t="shared" si="61"/>
        <v>0</v>
      </c>
      <c r="DI71" s="81">
        <f t="shared" si="62"/>
        <v>0</v>
      </c>
      <c r="DJ71" s="81">
        <f t="shared" si="63"/>
        <v>-110.13800000000001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-97.373000000000005</v>
      </c>
      <c r="D72" s="82">
        <v>0</v>
      </c>
      <c r="E72" s="82">
        <v>0</v>
      </c>
      <c r="F72" s="82">
        <v>-132.62700000000001</v>
      </c>
      <c r="G72" s="82">
        <v>-230</v>
      </c>
      <c r="H72" s="76"/>
      <c r="I72" s="31">
        <v>70</v>
      </c>
      <c r="J72" s="82">
        <v>97.373000000000005</v>
      </c>
      <c r="K72" s="82">
        <v>0</v>
      </c>
      <c r="L72" s="82">
        <v>0</v>
      </c>
      <c r="M72" s="82">
        <v>0</v>
      </c>
      <c r="N72" s="82">
        <v>97.373000000000005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132.62700000000001</v>
      </c>
      <c r="AF72" s="82">
        <v>0</v>
      </c>
      <c r="AG72" s="82">
        <v>0</v>
      </c>
      <c r="AH72" s="82">
        <v>0</v>
      </c>
      <c r="AI72" s="82">
        <v>132.62700000000001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97.373000000000005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-97.373000000000005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132.62700000000001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-132.62700000000001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973.73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973.73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1326.27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1326.27</v>
      </c>
      <c r="DF72" s="81">
        <f t="shared" si="59"/>
        <v>230</v>
      </c>
      <c r="DG72" s="81">
        <f t="shared" si="60"/>
        <v>-97.373000000000005</v>
      </c>
      <c r="DH72" s="81">
        <f t="shared" si="61"/>
        <v>0</v>
      </c>
      <c r="DI72" s="81">
        <f t="shared" si="62"/>
        <v>0</v>
      </c>
      <c r="DJ72" s="81">
        <f t="shared" si="63"/>
        <v>-132.62700000000001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-109.22799999999999</v>
      </c>
      <c r="D73" s="82">
        <v>0</v>
      </c>
      <c r="E73" s="82">
        <v>0</v>
      </c>
      <c r="F73" s="82">
        <v>-148.77199999999999</v>
      </c>
      <c r="G73" s="82">
        <v>-258</v>
      </c>
      <c r="H73" s="76"/>
      <c r="I73" s="31">
        <v>71</v>
      </c>
      <c r="J73" s="82">
        <v>109.22799999999999</v>
      </c>
      <c r="K73" s="82">
        <v>0</v>
      </c>
      <c r="L73" s="82">
        <v>0</v>
      </c>
      <c r="M73" s="82">
        <v>0</v>
      </c>
      <c r="N73" s="82">
        <v>109.22799999999999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148.77199999999999</v>
      </c>
      <c r="AF73" s="82">
        <v>0</v>
      </c>
      <c r="AG73" s="82">
        <v>0</v>
      </c>
      <c r="AH73" s="82">
        <v>0</v>
      </c>
      <c r="AI73" s="82">
        <v>148.77199999999999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109.22799999999999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-109.22799999999999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148.77199999999999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-148.77199999999999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1092.28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1092.28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1487.7199999999998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1487.7199999999998</v>
      </c>
      <c r="DF73" s="81">
        <f t="shared" si="59"/>
        <v>258</v>
      </c>
      <c r="DG73" s="81">
        <f t="shared" si="60"/>
        <v>-109.22799999999999</v>
      </c>
      <c r="DH73" s="81">
        <f t="shared" si="61"/>
        <v>0</v>
      </c>
      <c r="DI73" s="81">
        <f t="shared" si="62"/>
        <v>0</v>
      </c>
      <c r="DJ73" s="81">
        <f t="shared" si="63"/>
        <v>-148.77199999999999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-98.644000000000005</v>
      </c>
      <c r="D74" s="82">
        <v>0</v>
      </c>
      <c r="E74" s="82">
        <v>0</v>
      </c>
      <c r="F74" s="82">
        <v>-134.35599999999999</v>
      </c>
      <c r="G74" s="82">
        <v>-233</v>
      </c>
      <c r="H74" s="76"/>
      <c r="I74" s="31">
        <v>72</v>
      </c>
      <c r="J74" s="82">
        <v>98.644000000000005</v>
      </c>
      <c r="K74" s="82">
        <v>0</v>
      </c>
      <c r="L74" s="82">
        <v>0</v>
      </c>
      <c r="M74" s="82">
        <v>0</v>
      </c>
      <c r="N74" s="82">
        <v>98.644000000000005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134.35599999999999</v>
      </c>
      <c r="AF74" s="82">
        <v>0</v>
      </c>
      <c r="AG74" s="82">
        <v>0</v>
      </c>
      <c r="AH74" s="82">
        <v>0</v>
      </c>
      <c r="AI74" s="82">
        <v>134.35599999999999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98.644000000000005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-98.644000000000005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134.35599999999999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-134.35599999999999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986.44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986.44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1343.56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1343.56</v>
      </c>
      <c r="DF74" s="81">
        <f t="shared" si="59"/>
        <v>233</v>
      </c>
      <c r="DG74" s="81">
        <f t="shared" si="60"/>
        <v>-98.644000000000005</v>
      </c>
      <c r="DH74" s="81">
        <f t="shared" si="61"/>
        <v>0</v>
      </c>
      <c r="DI74" s="81">
        <f t="shared" si="62"/>
        <v>0</v>
      </c>
      <c r="DJ74" s="81">
        <f t="shared" si="63"/>
        <v>-134.35599999999999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-96.527000000000001</v>
      </c>
      <c r="D75" s="82">
        <v>0</v>
      </c>
      <c r="E75" s="82">
        <v>0</v>
      </c>
      <c r="F75" s="82">
        <v>-131.47300000000001</v>
      </c>
      <c r="G75" s="82">
        <v>-228</v>
      </c>
      <c r="H75" s="76"/>
      <c r="I75" s="31">
        <v>73</v>
      </c>
      <c r="J75" s="82">
        <v>96.527000000000001</v>
      </c>
      <c r="K75" s="82">
        <v>0</v>
      </c>
      <c r="L75" s="82">
        <v>0</v>
      </c>
      <c r="M75" s="82">
        <v>0</v>
      </c>
      <c r="N75" s="82">
        <v>96.527000000000001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131.47300000000001</v>
      </c>
      <c r="AF75" s="82">
        <v>0</v>
      </c>
      <c r="AG75" s="82">
        <v>0</v>
      </c>
      <c r="AH75" s="82">
        <v>0</v>
      </c>
      <c r="AI75" s="82">
        <v>131.47300000000001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96.527000000000001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-96.527000000000001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131.47300000000001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-131.47300000000001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965.27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965.27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1314.73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1314.73</v>
      </c>
      <c r="DF75" s="81">
        <f t="shared" si="59"/>
        <v>228</v>
      </c>
      <c r="DG75" s="81">
        <f t="shared" si="60"/>
        <v>-96.527000000000001</v>
      </c>
      <c r="DH75" s="81">
        <f t="shared" si="61"/>
        <v>0</v>
      </c>
      <c r="DI75" s="81">
        <f t="shared" si="62"/>
        <v>0</v>
      </c>
      <c r="DJ75" s="81">
        <f t="shared" si="63"/>
        <v>-131.47300000000001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-80.861999999999995</v>
      </c>
      <c r="D76" s="82">
        <v>0</v>
      </c>
      <c r="E76" s="82">
        <v>0</v>
      </c>
      <c r="F76" s="82">
        <v>-110.13800000000001</v>
      </c>
      <c r="G76" s="82">
        <v>-191</v>
      </c>
      <c r="H76" s="76"/>
      <c r="I76" s="31">
        <v>74</v>
      </c>
      <c r="J76" s="82">
        <v>80.861999999999995</v>
      </c>
      <c r="K76" s="82">
        <v>0</v>
      </c>
      <c r="L76" s="82">
        <v>0</v>
      </c>
      <c r="M76" s="82">
        <v>0</v>
      </c>
      <c r="N76" s="82">
        <v>80.861999999999995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110.13800000000001</v>
      </c>
      <c r="AF76" s="82">
        <v>0</v>
      </c>
      <c r="AG76" s="82">
        <v>0</v>
      </c>
      <c r="AH76" s="82">
        <v>0</v>
      </c>
      <c r="AI76" s="82">
        <v>110.13800000000001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80.861999999999995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-80.861999999999995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110.13800000000001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-110.13800000000001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808.61999999999989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808.61999999999989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1101.3800000000001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1101.3800000000001</v>
      </c>
      <c r="DF76" s="81">
        <f t="shared" si="59"/>
        <v>191</v>
      </c>
      <c r="DG76" s="81">
        <f t="shared" si="60"/>
        <v>-80.861999999999995</v>
      </c>
      <c r="DH76" s="81">
        <f t="shared" si="61"/>
        <v>0</v>
      </c>
      <c r="DI76" s="81">
        <f t="shared" si="62"/>
        <v>0</v>
      </c>
      <c r="DJ76" s="81">
        <f t="shared" si="63"/>
        <v>-110.13800000000001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-78.322000000000003</v>
      </c>
      <c r="D77" s="82">
        <v>0</v>
      </c>
      <c r="E77" s="82">
        <v>0</v>
      </c>
      <c r="F77" s="82">
        <v>-106.678</v>
      </c>
      <c r="G77" s="82">
        <v>-185</v>
      </c>
      <c r="H77" s="76"/>
      <c r="I77" s="31">
        <v>75</v>
      </c>
      <c r="J77" s="82">
        <v>78.322000000000003</v>
      </c>
      <c r="K77" s="82">
        <v>0</v>
      </c>
      <c r="L77" s="82">
        <v>0</v>
      </c>
      <c r="M77" s="82">
        <v>0</v>
      </c>
      <c r="N77" s="82">
        <v>78.322000000000003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106.678</v>
      </c>
      <c r="AF77" s="82">
        <v>0</v>
      </c>
      <c r="AG77" s="82">
        <v>0</v>
      </c>
      <c r="AH77" s="82">
        <v>0</v>
      </c>
      <c r="AI77" s="82">
        <v>106.678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78.322000000000003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-78.322000000000003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106.678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-106.678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783.22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783.22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1066.78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1066.78</v>
      </c>
      <c r="DF77" s="81">
        <f t="shared" si="59"/>
        <v>185</v>
      </c>
      <c r="DG77" s="81">
        <f t="shared" si="60"/>
        <v>-78.322000000000003</v>
      </c>
      <c r="DH77" s="81">
        <f t="shared" si="61"/>
        <v>0</v>
      </c>
      <c r="DI77" s="81">
        <f t="shared" si="62"/>
        <v>0</v>
      </c>
      <c r="DJ77" s="81">
        <f t="shared" si="63"/>
        <v>-106.678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-82.978999999999999</v>
      </c>
      <c r="D78" s="82">
        <v>0</v>
      </c>
      <c r="E78" s="82">
        <v>0</v>
      </c>
      <c r="F78" s="82">
        <v>-113.021</v>
      </c>
      <c r="G78" s="82">
        <v>-196</v>
      </c>
      <c r="H78" s="76"/>
      <c r="I78" s="31">
        <v>76</v>
      </c>
      <c r="J78" s="82">
        <v>82.978999999999999</v>
      </c>
      <c r="K78" s="82">
        <v>0</v>
      </c>
      <c r="L78" s="82">
        <v>0</v>
      </c>
      <c r="M78" s="82">
        <v>0</v>
      </c>
      <c r="N78" s="82">
        <v>82.978999999999999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113.021</v>
      </c>
      <c r="AF78" s="82">
        <v>0</v>
      </c>
      <c r="AG78" s="82">
        <v>0</v>
      </c>
      <c r="AH78" s="82">
        <v>0</v>
      </c>
      <c r="AI78" s="82">
        <v>113.021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82.978999999999999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-82.978999999999999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113.021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-113.021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829.79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829.79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1130.21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1130.21</v>
      </c>
      <c r="DF78" s="81">
        <f t="shared" si="59"/>
        <v>196</v>
      </c>
      <c r="DG78" s="81">
        <f t="shared" si="60"/>
        <v>-82.978999999999999</v>
      </c>
      <c r="DH78" s="81">
        <f t="shared" si="61"/>
        <v>0</v>
      </c>
      <c r="DI78" s="81">
        <f t="shared" si="62"/>
        <v>0</v>
      </c>
      <c r="DJ78" s="81">
        <f t="shared" si="63"/>
        <v>-113.021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-42.76</v>
      </c>
      <c r="D79" s="82">
        <v>0</v>
      </c>
      <c r="E79" s="82">
        <v>0</v>
      </c>
      <c r="F79" s="82">
        <v>-58.24</v>
      </c>
      <c r="G79" s="82">
        <v>-101</v>
      </c>
      <c r="H79" s="76"/>
      <c r="I79" s="31">
        <v>77</v>
      </c>
      <c r="J79" s="82">
        <v>42.76</v>
      </c>
      <c r="K79" s="82">
        <v>0</v>
      </c>
      <c r="L79" s="82">
        <v>0</v>
      </c>
      <c r="M79" s="82">
        <v>0</v>
      </c>
      <c r="N79" s="82">
        <v>42.76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58.24</v>
      </c>
      <c r="AF79" s="82">
        <v>0</v>
      </c>
      <c r="AG79" s="82">
        <v>0</v>
      </c>
      <c r="AH79" s="82">
        <v>0</v>
      </c>
      <c r="AI79" s="82">
        <v>58.24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42.76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-42.76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58.24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-58.24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427.59999999999997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427.59999999999997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582.4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582.4</v>
      </c>
      <c r="DF79" s="81">
        <f t="shared" si="59"/>
        <v>101</v>
      </c>
      <c r="DG79" s="81">
        <f t="shared" si="60"/>
        <v>-42.76</v>
      </c>
      <c r="DH79" s="81">
        <f t="shared" si="61"/>
        <v>0</v>
      </c>
      <c r="DI79" s="81">
        <f t="shared" si="62"/>
        <v>0</v>
      </c>
      <c r="DJ79" s="81">
        <f t="shared" si="63"/>
        <v>-58.24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-76.629000000000005</v>
      </c>
      <c r="D80" s="82">
        <v>0</v>
      </c>
      <c r="E80" s="82">
        <v>0</v>
      </c>
      <c r="F80" s="82">
        <v>-104.371</v>
      </c>
      <c r="G80" s="82">
        <v>-181</v>
      </c>
      <c r="H80" s="76"/>
      <c r="I80" s="31">
        <v>78</v>
      </c>
      <c r="J80" s="82">
        <v>76.629000000000005</v>
      </c>
      <c r="K80" s="82">
        <v>0</v>
      </c>
      <c r="L80" s="82">
        <v>0</v>
      </c>
      <c r="M80" s="82">
        <v>0</v>
      </c>
      <c r="N80" s="82">
        <v>76.629000000000005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104.371</v>
      </c>
      <c r="AF80" s="82">
        <v>0</v>
      </c>
      <c r="AG80" s="82">
        <v>0</v>
      </c>
      <c r="AH80" s="82">
        <v>0</v>
      </c>
      <c r="AI80" s="82">
        <v>104.371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76.629000000000005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-76.629000000000005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104.371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-104.371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766.29000000000008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766.29000000000008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1043.71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1043.71</v>
      </c>
      <c r="DF80" s="81">
        <f t="shared" si="59"/>
        <v>181</v>
      </c>
      <c r="DG80" s="81">
        <f t="shared" si="60"/>
        <v>-76.629000000000005</v>
      </c>
      <c r="DH80" s="81">
        <f t="shared" si="61"/>
        <v>0</v>
      </c>
      <c r="DI80" s="81">
        <f t="shared" si="62"/>
        <v>0</v>
      </c>
      <c r="DJ80" s="81">
        <f t="shared" si="63"/>
        <v>-104.371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-80.861999999999995</v>
      </c>
      <c r="D81" s="82">
        <v>0</v>
      </c>
      <c r="E81" s="82">
        <v>0</v>
      </c>
      <c r="F81" s="82">
        <v>-110.13800000000001</v>
      </c>
      <c r="G81" s="82">
        <v>-191</v>
      </c>
      <c r="H81" s="76"/>
      <c r="I81" s="31">
        <v>79</v>
      </c>
      <c r="J81" s="82">
        <v>80.861999999999995</v>
      </c>
      <c r="K81" s="82">
        <v>0</v>
      </c>
      <c r="L81" s="82">
        <v>0</v>
      </c>
      <c r="M81" s="82">
        <v>0</v>
      </c>
      <c r="N81" s="82">
        <v>80.861999999999995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110.13800000000001</v>
      </c>
      <c r="AF81" s="82">
        <v>0</v>
      </c>
      <c r="AG81" s="82">
        <v>0</v>
      </c>
      <c r="AH81" s="82">
        <v>0</v>
      </c>
      <c r="AI81" s="82">
        <v>110.13800000000001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80.861999999999995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-80.861999999999995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110.13800000000001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-110.13800000000001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808.61999999999989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808.61999999999989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1101.3800000000001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1101.3800000000001</v>
      </c>
      <c r="DF81" s="81">
        <f t="shared" si="59"/>
        <v>191</v>
      </c>
      <c r="DG81" s="81">
        <f t="shared" si="60"/>
        <v>-80.861999999999995</v>
      </c>
      <c r="DH81" s="81">
        <f t="shared" si="61"/>
        <v>0</v>
      </c>
      <c r="DI81" s="81">
        <f t="shared" si="62"/>
        <v>0</v>
      </c>
      <c r="DJ81" s="81">
        <f t="shared" si="63"/>
        <v>-110.13800000000001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-76.204999999999998</v>
      </c>
      <c r="D82" s="82">
        <v>0</v>
      </c>
      <c r="E82" s="82">
        <v>0</v>
      </c>
      <c r="F82" s="82">
        <v>-103.795</v>
      </c>
      <c r="G82" s="82">
        <v>-180</v>
      </c>
      <c r="H82" s="76"/>
      <c r="I82" s="31">
        <v>80</v>
      </c>
      <c r="J82" s="82">
        <v>76.204999999999998</v>
      </c>
      <c r="K82" s="82">
        <v>0</v>
      </c>
      <c r="L82" s="82">
        <v>0</v>
      </c>
      <c r="M82" s="82">
        <v>0</v>
      </c>
      <c r="N82" s="82">
        <v>76.204999999999998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103.795</v>
      </c>
      <c r="AF82" s="82">
        <v>0</v>
      </c>
      <c r="AG82" s="82">
        <v>0</v>
      </c>
      <c r="AH82" s="82">
        <v>0</v>
      </c>
      <c r="AI82" s="82">
        <v>103.795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76.204999999999998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-76.204999999999998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103.795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-103.795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762.05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762.05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1037.95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1037.95</v>
      </c>
      <c r="DF82" s="81">
        <f t="shared" si="59"/>
        <v>180</v>
      </c>
      <c r="DG82" s="81">
        <f t="shared" si="60"/>
        <v>-76.204999999999998</v>
      </c>
      <c r="DH82" s="81">
        <f t="shared" si="61"/>
        <v>0</v>
      </c>
      <c r="DI82" s="81">
        <f t="shared" si="62"/>
        <v>0</v>
      </c>
      <c r="DJ82" s="81">
        <f t="shared" si="63"/>
        <v>-103.795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-120.101</v>
      </c>
      <c r="D83" s="82">
        <v>0</v>
      </c>
      <c r="E83" s="82">
        <v>0</v>
      </c>
      <c r="F83" s="82">
        <v>-59.899000000000001</v>
      </c>
      <c r="G83" s="82">
        <v>-180</v>
      </c>
      <c r="H83" s="76"/>
      <c r="I83" s="31">
        <v>81</v>
      </c>
      <c r="J83" s="82">
        <v>120.101</v>
      </c>
      <c r="K83" s="82">
        <v>0</v>
      </c>
      <c r="L83" s="82">
        <v>0</v>
      </c>
      <c r="M83" s="82">
        <v>0</v>
      </c>
      <c r="N83" s="82">
        <v>120.101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59.899000000000001</v>
      </c>
      <c r="AF83" s="82">
        <v>0</v>
      </c>
      <c r="AG83" s="82">
        <v>0</v>
      </c>
      <c r="AH83" s="82">
        <v>0</v>
      </c>
      <c r="AI83" s="82">
        <v>59.899000000000001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120.101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-120.101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59.899000000000001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-59.899000000000001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1201.01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1201.01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598.99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598.99</v>
      </c>
      <c r="DF83" s="81">
        <f t="shared" si="59"/>
        <v>180</v>
      </c>
      <c r="DG83" s="81">
        <f t="shared" si="60"/>
        <v>-120.101</v>
      </c>
      <c r="DH83" s="81">
        <f t="shared" si="61"/>
        <v>0</v>
      </c>
      <c r="DI83" s="81">
        <f t="shared" si="62"/>
        <v>0</v>
      </c>
      <c r="DJ83" s="81">
        <f t="shared" si="63"/>
        <v>-59.899000000000001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-141.24199999999999</v>
      </c>
      <c r="D84" s="82">
        <v>0</v>
      </c>
      <c r="E84" s="82">
        <v>0</v>
      </c>
      <c r="F84" s="82">
        <v>-50.758000000000003</v>
      </c>
      <c r="G84" s="82">
        <v>-192</v>
      </c>
      <c r="H84" s="76"/>
      <c r="I84" s="31">
        <v>82</v>
      </c>
      <c r="J84" s="82">
        <v>141.24199999999999</v>
      </c>
      <c r="K84" s="82">
        <v>0</v>
      </c>
      <c r="L84" s="82">
        <v>0</v>
      </c>
      <c r="M84" s="82">
        <v>0</v>
      </c>
      <c r="N84" s="82">
        <v>141.24199999999999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50.758000000000003</v>
      </c>
      <c r="AF84" s="82">
        <v>0</v>
      </c>
      <c r="AG84" s="82">
        <v>0</v>
      </c>
      <c r="AH84" s="82">
        <v>0</v>
      </c>
      <c r="AI84" s="82">
        <v>50.758000000000003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141.24199999999999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-141.24199999999999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50.758000000000003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-50.758000000000003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1412.4199999999998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1412.4199999999998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507.58000000000004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507.58000000000004</v>
      </c>
      <c r="DF84" s="81">
        <f t="shared" si="59"/>
        <v>192</v>
      </c>
      <c r="DG84" s="81">
        <f t="shared" si="60"/>
        <v>-141.24199999999999</v>
      </c>
      <c r="DH84" s="81">
        <f t="shared" si="61"/>
        <v>0</v>
      </c>
      <c r="DI84" s="81">
        <f t="shared" si="62"/>
        <v>0</v>
      </c>
      <c r="DJ84" s="81">
        <f t="shared" si="63"/>
        <v>-50.758000000000003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-109.881</v>
      </c>
      <c r="D85" s="82">
        <v>0</v>
      </c>
      <c r="E85" s="82">
        <v>0</v>
      </c>
      <c r="F85" s="82">
        <v>-62.119</v>
      </c>
      <c r="G85" s="82">
        <v>-172</v>
      </c>
      <c r="H85" s="76"/>
      <c r="I85" s="31">
        <v>83</v>
      </c>
      <c r="J85" s="82">
        <v>109.881</v>
      </c>
      <c r="K85" s="82">
        <v>0</v>
      </c>
      <c r="L85" s="82">
        <v>0</v>
      </c>
      <c r="M85" s="82">
        <v>0</v>
      </c>
      <c r="N85" s="82">
        <v>109.881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62.119</v>
      </c>
      <c r="AF85" s="82">
        <v>0</v>
      </c>
      <c r="AG85" s="82">
        <v>0</v>
      </c>
      <c r="AH85" s="82">
        <v>0</v>
      </c>
      <c r="AI85" s="82">
        <v>62.119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109.881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-109.881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62.119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-62.119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1098.81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1098.81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621.19000000000005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621.19000000000005</v>
      </c>
      <c r="DF85" s="81">
        <f t="shared" si="59"/>
        <v>172</v>
      </c>
      <c r="DG85" s="81">
        <f t="shared" si="60"/>
        <v>-109.881</v>
      </c>
      <c r="DH85" s="81">
        <f t="shared" si="61"/>
        <v>0</v>
      </c>
      <c r="DI85" s="81">
        <f t="shared" si="62"/>
        <v>0</v>
      </c>
      <c r="DJ85" s="81">
        <f t="shared" si="63"/>
        <v>-62.119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-73.334999999999994</v>
      </c>
      <c r="D86" s="82">
        <v>0</v>
      </c>
      <c r="E86" s="82">
        <v>0</v>
      </c>
      <c r="F86" s="82">
        <v>-76.665000000000006</v>
      </c>
      <c r="G86" s="82">
        <v>-150</v>
      </c>
      <c r="H86" s="76"/>
      <c r="I86" s="31">
        <v>84</v>
      </c>
      <c r="J86" s="82">
        <v>73.334999999999994</v>
      </c>
      <c r="K86" s="82">
        <v>0</v>
      </c>
      <c r="L86" s="82">
        <v>0</v>
      </c>
      <c r="M86" s="82">
        <v>0</v>
      </c>
      <c r="N86" s="82">
        <v>73.334999999999994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76.665000000000006</v>
      </c>
      <c r="AF86" s="82">
        <v>0</v>
      </c>
      <c r="AG86" s="82">
        <v>0</v>
      </c>
      <c r="AH86" s="82">
        <v>0</v>
      </c>
      <c r="AI86" s="82">
        <v>76.665000000000006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73.334999999999994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-73.334999999999994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76.665000000000006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-76.665000000000006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733.34999999999991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733.34999999999991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766.65000000000009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766.65000000000009</v>
      </c>
      <c r="DF86" s="81">
        <f t="shared" si="59"/>
        <v>150</v>
      </c>
      <c r="DG86" s="81">
        <f t="shared" si="60"/>
        <v>-73.334999999999994</v>
      </c>
      <c r="DH86" s="81">
        <f t="shared" si="61"/>
        <v>0</v>
      </c>
      <c r="DI86" s="81">
        <f t="shared" si="62"/>
        <v>0</v>
      </c>
      <c r="DJ86" s="81">
        <f t="shared" si="63"/>
        <v>-76.665000000000006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-119</v>
      </c>
      <c r="D87" s="82">
        <v>0</v>
      </c>
      <c r="E87" s="82">
        <v>0</v>
      </c>
      <c r="F87" s="82">
        <v>0</v>
      </c>
      <c r="G87" s="82">
        <v>-119</v>
      </c>
      <c r="H87" s="76"/>
      <c r="I87" s="31">
        <v>85</v>
      </c>
      <c r="J87" s="82">
        <v>119</v>
      </c>
      <c r="K87" s="82">
        <v>0</v>
      </c>
      <c r="L87" s="82">
        <v>0</v>
      </c>
      <c r="M87" s="82">
        <v>0</v>
      </c>
      <c r="N87" s="82">
        <v>119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119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-119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1190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1190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119</v>
      </c>
      <c r="DG87" s="81">
        <f t="shared" si="60"/>
        <v>-119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-90</v>
      </c>
      <c r="D88" s="82">
        <v>0</v>
      </c>
      <c r="E88" s="82">
        <v>0</v>
      </c>
      <c r="F88" s="82">
        <v>0</v>
      </c>
      <c r="G88" s="82">
        <v>-90</v>
      </c>
      <c r="H88" s="76"/>
      <c r="I88" s="31">
        <v>86</v>
      </c>
      <c r="J88" s="82">
        <v>90</v>
      </c>
      <c r="K88" s="82">
        <v>0</v>
      </c>
      <c r="L88" s="82">
        <v>0</v>
      </c>
      <c r="M88" s="82">
        <v>0</v>
      </c>
      <c r="N88" s="82">
        <v>90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90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-90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900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900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90</v>
      </c>
      <c r="DG88" s="81">
        <f t="shared" si="60"/>
        <v>-90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-72</v>
      </c>
      <c r="D89" s="82">
        <v>0</v>
      </c>
      <c r="E89" s="82">
        <v>0</v>
      </c>
      <c r="F89" s="82">
        <v>0</v>
      </c>
      <c r="G89" s="82">
        <v>-72</v>
      </c>
      <c r="H89" s="76"/>
      <c r="I89" s="31">
        <v>87</v>
      </c>
      <c r="J89" s="82">
        <v>72</v>
      </c>
      <c r="K89" s="82">
        <v>0</v>
      </c>
      <c r="L89" s="82">
        <v>0</v>
      </c>
      <c r="M89" s="82">
        <v>0</v>
      </c>
      <c r="N89" s="82">
        <v>72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72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-72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720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720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72</v>
      </c>
      <c r="DG89" s="81">
        <f t="shared" si="60"/>
        <v>-72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-51</v>
      </c>
      <c r="D90" s="82">
        <v>0</v>
      </c>
      <c r="E90" s="82">
        <v>0</v>
      </c>
      <c r="F90" s="82">
        <v>0</v>
      </c>
      <c r="G90" s="82">
        <v>-51</v>
      </c>
      <c r="H90" s="76"/>
      <c r="I90" s="31">
        <v>88</v>
      </c>
      <c r="J90" s="82">
        <v>51</v>
      </c>
      <c r="K90" s="82">
        <v>0</v>
      </c>
      <c r="L90" s="82">
        <v>0</v>
      </c>
      <c r="M90" s="82">
        <v>0</v>
      </c>
      <c r="N90" s="82">
        <v>51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51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-51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510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510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51</v>
      </c>
      <c r="DG90" s="81">
        <f t="shared" si="60"/>
        <v>-51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-68</v>
      </c>
      <c r="D91" s="82">
        <v>0</v>
      </c>
      <c r="E91" s="82">
        <v>0</v>
      </c>
      <c r="F91" s="82">
        <v>0</v>
      </c>
      <c r="G91" s="82">
        <v>-68</v>
      </c>
      <c r="H91" s="76"/>
      <c r="I91" s="31">
        <v>89</v>
      </c>
      <c r="J91" s="82">
        <v>68</v>
      </c>
      <c r="K91" s="82">
        <v>0</v>
      </c>
      <c r="L91" s="82">
        <v>0</v>
      </c>
      <c r="M91" s="82">
        <v>0</v>
      </c>
      <c r="N91" s="82">
        <v>68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-68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680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680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68</v>
      </c>
      <c r="DG91" s="81">
        <f t="shared" si="60"/>
        <v>-68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-10</v>
      </c>
      <c r="D92" s="82">
        <v>0</v>
      </c>
      <c r="E92" s="82">
        <v>0</v>
      </c>
      <c r="F92" s="82">
        <v>0</v>
      </c>
      <c r="G92" s="82">
        <v>-10</v>
      </c>
      <c r="H92" s="76"/>
      <c r="I92" s="31">
        <v>90</v>
      </c>
      <c r="J92" s="82">
        <v>10</v>
      </c>
      <c r="K92" s="82">
        <v>0</v>
      </c>
      <c r="L92" s="82">
        <v>0</v>
      </c>
      <c r="M92" s="82">
        <v>0</v>
      </c>
      <c r="N92" s="82">
        <v>10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10</v>
      </c>
      <c r="DG92" s="81">
        <f t="shared" si="60"/>
        <v>-10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0.66046300000000013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-0.66046300000000013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0.75624975000000005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-0.75624975000000005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0.66046299999999991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0.66046299999999991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0.75624975000000016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0.75624975000000016</v>
      </c>
      <c r="DE99" s="86"/>
      <c r="DF99" s="81">
        <f t="shared" si="59"/>
        <v>1.4167127500000003</v>
      </c>
      <c r="DG99" s="81">
        <f t="shared" si="60"/>
        <v>-0.66046300000000013</v>
      </c>
      <c r="DH99" s="81">
        <f t="shared" si="61"/>
        <v>0</v>
      </c>
      <c r="DI99" s="81">
        <f t="shared" si="62"/>
        <v>0</v>
      </c>
      <c r="DJ99" s="81">
        <f t="shared" si="63"/>
        <v>-0.75624975000000005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339.32799999999997</v>
      </c>
      <c r="I3" s="178">
        <f ca="1">INDIRECT("BRPL_EOD!" &amp; $V$3 &amp; X3)</f>
        <v>260.27999999999997</v>
      </c>
      <c r="J3" s="176">
        <f ca="1">INDIRECT("BYPL_EOD!" &amp; $V$3 &amp; X3)</f>
        <v>77.12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339.33</v>
      </c>
      <c r="N3" s="175">
        <f ca="1">INDIRECT("BRPL_ISGS_exbus!" &amp; $V$3 &amp; X3)</f>
        <v>260.27846591813278</v>
      </c>
      <c r="O3" s="176">
        <f ca="1">INDIRECT("BYPL_ISGS_exbus!" &amp; $V$3 &amp; X3)</f>
        <v>77.119545457224532</v>
      </c>
      <c r="P3" s="176">
        <f ca="1">INDIRECT("TPDDL_ISGS_exbus!" &amp; $V$3 &amp; X3)</f>
        <v>1.9299886246426781</v>
      </c>
      <c r="Q3" s="176">
        <f ca="1">INDIRECT("NDMC_ISGS_exbus!" &amp; $V$3 &amp; X3)</f>
        <v>0</v>
      </c>
      <c r="R3" s="177">
        <f ca="1">SUM(N3:Q3)</f>
        <v>339.32800000000003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339.32799999999997</v>
      </c>
      <c r="I4" s="183">
        <f t="shared" ref="I4:I67" ca="1" si="5">INDIRECT("BRPL_EOD!" &amp; $V$3 &amp; X4)</f>
        <v>260.27999999999997</v>
      </c>
      <c r="J4" s="180">
        <f t="shared" ref="J4:J67" ca="1" si="6">INDIRECT("BYPL_EOD!" &amp; $V$3 &amp; X4)</f>
        <v>77.12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339.33</v>
      </c>
      <c r="N4" s="179">
        <f t="shared" ref="N4:N67" ca="1" si="10">INDIRECT("BRPL_ISGS_exbus!" &amp; $V$3 &amp; X4)</f>
        <v>260.27846591813278</v>
      </c>
      <c r="O4" s="180">
        <f t="shared" ref="O4:O67" ca="1" si="11">INDIRECT("BYPL_ISGS_exbus!" &amp; $V$3 &amp; X4)</f>
        <v>77.119545457224532</v>
      </c>
      <c r="P4" s="180">
        <f t="shared" ref="P4:P67" ca="1" si="12">INDIRECT("TPDDL_ISGS_exbus!" &amp; $V$3 &amp; X4)</f>
        <v>1.9299886246426781</v>
      </c>
      <c r="Q4" s="180">
        <f t="shared" ref="Q4:Q67" ca="1" si="13">INDIRECT("NDMC_ISGS_exbus!" &amp; $V$3 &amp; X4)</f>
        <v>0</v>
      </c>
      <c r="R4" s="181">
        <f t="shared" ref="R4:R67" ca="1" si="14">SUM(N4:Q4)</f>
        <v>339.32800000000003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339.32799999999997</v>
      </c>
      <c r="I5" s="183">
        <f t="shared" ca="1" si="5"/>
        <v>260.27999999999997</v>
      </c>
      <c r="J5" s="180">
        <f t="shared" ca="1" si="6"/>
        <v>77.12</v>
      </c>
      <c r="K5" s="180">
        <f t="shared" ca="1" si="7"/>
        <v>1.93</v>
      </c>
      <c r="L5" s="180">
        <f t="shared" ca="1" si="8"/>
        <v>0</v>
      </c>
      <c r="M5" s="181">
        <f t="shared" ca="1" si="9"/>
        <v>339.33</v>
      </c>
      <c r="N5" s="179">
        <f t="shared" ca="1" si="10"/>
        <v>260.27846591813278</v>
      </c>
      <c r="O5" s="180">
        <f t="shared" ca="1" si="11"/>
        <v>77.119545457224532</v>
      </c>
      <c r="P5" s="180">
        <f t="shared" ca="1" si="12"/>
        <v>1.9299886246426781</v>
      </c>
      <c r="Q5" s="180">
        <f t="shared" ca="1" si="13"/>
        <v>0</v>
      </c>
      <c r="R5" s="181">
        <f t="shared" ca="1" si="14"/>
        <v>339.32800000000003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339.32799999999997</v>
      </c>
      <c r="I6" s="183">
        <f t="shared" ca="1" si="5"/>
        <v>260.27999999999997</v>
      </c>
      <c r="J6" s="180">
        <f t="shared" ca="1" si="6"/>
        <v>77.12</v>
      </c>
      <c r="K6" s="180">
        <f t="shared" ca="1" si="7"/>
        <v>1.93</v>
      </c>
      <c r="L6" s="180">
        <f t="shared" ca="1" si="8"/>
        <v>0</v>
      </c>
      <c r="M6" s="181">
        <f t="shared" ca="1" si="9"/>
        <v>339.33</v>
      </c>
      <c r="N6" s="179">
        <f t="shared" ca="1" si="10"/>
        <v>260.27846591813278</v>
      </c>
      <c r="O6" s="180">
        <f t="shared" ca="1" si="11"/>
        <v>77.119545457224532</v>
      </c>
      <c r="P6" s="180">
        <f t="shared" ca="1" si="12"/>
        <v>1.9299886246426781</v>
      </c>
      <c r="Q6" s="180">
        <f t="shared" ca="1" si="13"/>
        <v>0</v>
      </c>
      <c r="R6" s="181">
        <f t="shared" ca="1" si="14"/>
        <v>339.32800000000003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339.32799999999997</v>
      </c>
      <c r="I7" s="183">
        <f t="shared" ca="1" si="5"/>
        <v>260.27999999999997</v>
      </c>
      <c r="J7" s="180">
        <f t="shared" ca="1" si="6"/>
        <v>77.12</v>
      </c>
      <c r="K7" s="180">
        <f t="shared" ca="1" si="7"/>
        <v>1.93</v>
      </c>
      <c r="L7" s="180">
        <f t="shared" ca="1" si="8"/>
        <v>0</v>
      </c>
      <c r="M7" s="181">
        <f t="shared" ca="1" si="9"/>
        <v>339.33</v>
      </c>
      <c r="N7" s="179">
        <f t="shared" ca="1" si="10"/>
        <v>260.27846591813278</v>
      </c>
      <c r="O7" s="180">
        <f t="shared" ca="1" si="11"/>
        <v>77.119545457224532</v>
      </c>
      <c r="P7" s="180">
        <f t="shared" ca="1" si="12"/>
        <v>1.9299886246426781</v>
      </c>
      <c r="Q7" s="180">
        <f t="shared" ca="1" si="13"/>
        <v>0</v>
      </c>
      <c r="R7" s="181">
        <f t="shared" ca="1" si="14"/>
        <v>339.32800000000003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339.32799999999997</v>
      </c>
      <c r="I8" s="183">
        <f t="shared" ca="1" si="5"/>
        <v>260.27999999999997</v>
      </c>
      <c r="J8" s="180">
        <f t="shared" ca="1" si="6"/>
        <v>77.12</v>
      </c>
      <c r="K8" s="180">
        <f t="shared" ca="1" si="7"/>
        <v>1.93</v>
      </c>
      <c r="L8" s="180">
        <f t="shared" ca="1" si="8"/>
        <v>0</v>
      </c>
      <c r="M8" s="181">
        <f t="shared" ca="1" si="9"/>
        <v>339.33</v>
      </c>
      <c r="N8" s="179">
        <f t="shared" ca="1" si="10"/>
        <v>260.27846591813278</v>
      </c>
      <c r="O8" s="180">
        <f t="shared" ca="1" si="11"/>
        <v>77.119545457224532</v>
      </c>
      <c r="P8" s="180">
        <f t="shared" ca="1" si="12"/>
        <v>1.9299886246426781</v>
      </c>
      <c r="Q8" s="180">
        <f t="shared" ca="1" si="13"/>
        <v>0</v>
      </c>
      <c r="R8" s="181">
        <f t="shared" ca="1" si="14"/>
        <v>339.32800000000003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339.32799999999997</v>
      </c>
      <c r="I9" s="183">
        <f t="shared" ca="1" si="5"/>
        <v>260.27999999999997</v>
      </c>
      <c r="J9" s="180">
        <f t="shared" ca="1" si="6"/>
        <v>77.12</v>
      </c>
      <c r="K9" s="180">
        <f t="shared" ca="1" si="7"/>
        <v>1.93</v>
      </c>
      <c r="L9" s="180">
        <f t="shared" ca="1" si="8"/>
        <v>0</v>
      </c>
      <c r="M9" s="181">
        <f t="shared" ca="1" si="9"/>
        <v>339.33</v>
      </c>
      <c r="N9" s="179">
        <f t="shared" ca="1" si="10"/>
        <v>260.27846591813278</v>
      </c>
      <c r="O9" s="180">
        <f t="shared" ca="1" si="11"/>
        <v>77.119545457224532</v>
      </c>
      <c r="P9" s="180">
        <f t="shared" ca="1" si="12"/>
        <v>1.9299886246426781</v>
      </c>
      <c r="Q9" s="180">
        <f t="shared" ca="1" si="13"/>
        <v>0</v>
      </c>
      <c r="R9" s="181">
        <f t="shared" ca="1" si="14"/>
        <v>339.32800000000003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339.32799999999997</v>
      </c>
      <c r="I10" s="183">
        <f t="shared" ca="1" si="5"/>
        <v>260.27999999999997</v>
      </c>
      <c r="J10" s="180">
        <f t="shared" ca="1" si="6"/>
        <v>77.12</v>
      </c>
      <c r="K10" s="180">
        <f t="shared" ca="1" si="7"/>
        <v>1.93</v>
      </c>
      <c r="L10" s="180">
        <f t="shared" ca="1" si="8"/>
        <v>0</v>
      </c>
      <c r="M10" s="181">
        <f t="shared" ca="1" si="9"/>
        <v>339.33</v>
      </c>
      <c r="N10" s="179">
        <f t="shared" ca="1" si="10"/>
        <v>260.27846591813278</v>
      </c>
      <c r="O10" s="180">
        <f t="shared" ca="1" si="11"/>
        <v>77.119545457224532</v>
      </c>
      <c r="P10" s="180">
        <f t="shared" ca="1" si="12"/>
        <v>1.9299886246426781</v>
      </c>
      <c r="Q10" s="180">
        <f t="shared" ca="1" si="13"/>
        <v>0</v>
      </c>
      <c r="R10" s="181">
        <f t="shared" ca="1" si="14"/>
        <v>339.32800000000003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339.32799999999997</v>
      </c>
      <c r="I11" s="183">
        <f t="shared" ca="1" si="5"/>
        <v>260.27999999999997</v>
      </c>
      <c r="J11" s="180">
        <f t="shared" ca="1" si="6"/>
        <v>77.12</v>
      </c>
      <c r="K11" s="180">
        <f t="shared" ca="1" si="7"/>
        <v>1.93</v>
      </c>
      <c r="L11" s="180">
        <f t="shared" ca="1" si="8"/>
        <v>0</v>
      </c>
      <c r="M11" s="181">
        <f t="shared" ca="1" si="9"/>
        <v>339.33</v>
      </c>
      <c r="N11" s="179">
        <f t="shared" ca="1" si="10"/>
        <v>260.27846591813278</v>
      </c>
      <c r="O11" s="180">
        <f t="shared" ca="1" si="11"/>
        <v>77.119545457224532</v>
      </c>
      <c r="P11" s="180">
        <f t="shared" ca="1" si="12"/>
        <v>1.9299886246426781</v>
      </c>
      <c r="Q11" s="180">
        <f t="shared" ca="1" si="13"/>
        <v>0</v>
      </c>
      <c r="R11" s="181">
        <f t="shared" ca="1" si="14"/>
        <v>339.32800000000003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339.32799999999997</v>
      </c>
      <c r="I12" s="183">
        <f t="shared" ca="1" si="5"/>
        <v>260.27999999999997</v>
      </c>
      <c r="J12" s="180">
        <f t="shared" ca="1" si="6"/>
        <v>77.12</v>
      </c>
      <c r="K12" s="180">
        <f t="shared" ca="1" si="7"/>
        <v>1.93</v>
      </c>
      <c r="L12" s="180">
        <f t="shared" ca="1" si="8"/>
        <v>0</v>
      </c>
      <c r="M12" s="181">
        <f t="shared" ca="1" si="9"/>
        <v>339.33</v>
      </c>
      <c r="N12" s="179">
        <f t="shared" ca="1" si="10"/>
        <v>260.27846591813278</v>
      </c>
      <c r="O12" s="180">
        <f t="shared" ca="1" si="11"/>
        <v>77.119545457224532</v>
      </c>
      <c r="P12" s="180">
        <f t="shared" ca="1" si="12"/>
        <v>1.9299886246426781</v>
      </c>
      <c r="Q12" s="180">
        <f t="shared" ca="1" si="13"/>
        <v>0</v>
      </c>
      <c r="R12" s="181">
        <f t="shared" ca="1" si="14"/>
        <v>339.32800000000003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339.32799999999997</v>
      </c>
      <c r="I13" s="183">
        <f t="shared" ca="1" si="5"/>
        <v>260.27999999999997</v>
      </c>
      <c r="J13" s="180">
        <f t="shared" ca="1" si="6"/>
        <v>77.12</v>
      </c>
      <c r="K13" s="180">
        <f t="shared" ca="1" si="7"/>
        <v>1.93</v>
      </c>
      <c r="L13" s="180">
        <f t="shared" ca="1" si="8"/>
        <v>0</v>
      </c>
      <c r="M13" s="181">
        <f t="shared" ca="1" si="9"/>
        <v>339.33</v>
      </c>
      <c r="N13" s="179">
        <f t="shared" ca="1" si="10"/>
        <v>260.27846591813278</v>
      </c>
      <c r="O13" s="180">
        <f t="shared" ca="1" si="11"/>
        <v>77.119545457224532</v>
      </c>
      <c r="P13" s="180">
        <f t="shared" ca="1" si="12"/>
        <v>1.9299886246426781</v>
      </c>
      <c r="Q13" s="180">
        <f t="shared" ca="1" si="13"/>
        <v>0</v>
      </c>
      <c r="R13" s="181">
        <f t="shared" ca="1" si="14"/>
        <v>339.32800000000003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339.32799999999997</v>
      </c>
      <c r="I14" s="183">
        <f t="shared" ca="1" si="5"/>
        <v>260.27999999999997</v>
      </c>
      <c r="J14" s="180">
        <f t="shared" ca="1" si="6"/>
        <v>77.12</v>
      </c>
      <c r="K14" s="180">
        <f t="shared" ca="1" si="7"/>
        <v>1.93</v>
      </c>
      <c r="L14" s="180">
        <f t="shared" ca="1" si="8"/>
        <v>0</v>
      </c>
      <c r="M14" s="181">
        <f t="shared" ca="1" si="9"/>
        <v>339.33</v>
      </c>
      <c r="N14" s="179">
        <f t="shared" ca="1" si="10"/>
        <v>260.27846591813278</v>
      </c>
      <c r="O14" s="180">
        <f t="shared" ca="1" si="11"/>
        <v>77.119545457224532</v>
      </c>
      <c r="P14" s="180">
        <f t="shared" ca="1" si="12"/>
        <v>1.9299886246426781</v>
      </c>
      <c r="Q14" s="180">
        <f t="shared" ca="1" si="13"/>
        <v>0</v>
      </c>
      <c r="R14" s="181">
        <f t="shared" ca="1" si="14"/>
        <v>339.32800000000003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352</v>
      </c>
      <c r="H15" s="182">
        <f t="shared" ca="1" si="2"/>
        <v>339.32799999999997</v>
      </c>
      <c r="I15" s="183">
        <f t="shared" ca="1" si="5"/>
        <v>260.27999999999997</v>
      </c>
      <c r="J15" s="180">
        <f t="shared" ca="1" si="6"/>
        <v>77.12</v>
      </c>
      <c r="K15" s="180">
        <f t="shared" ca="1" si="7"/>
        <v>1.93</v>
      </c>
      <c r="L15" s="180">
        <f t="shared" ca="1" si="8"/>
        <v>0</v>
      </c>
      <c r="M15" s="181">
        <f t="shared" ca="1" si="9"/>
        <v>339.33</v>
      </c>
      <c r="N15" s="179">
        <f t="shared" ca="1" si="10"/>
        <v>260.27846591813278</v>
      </c>
      <c r="O15" s="180">
        <f t="shared" ca="1" si="11"/>
        <v>77.119545457224532</v>
      </c>
      <c r="P15" s="180">
        <f t="shared" ca="1" si="12"/>
        <v>1.9299886246426781</v>
      </c>
      <c r="Q15" s="180">
        <f t="shared" ca="1" si="13"/>
        <v>0</v>
      </c>
      <c r="R15" s="181">
        <f t="shared" ca="1" si="14"/>
        <v>339.32800000000003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352</v>
      </c>
      <c r="H16" s="182">
        <f t="shared" ca="1" si="2"/>
        <v>339.32799999999997</v>
      </c>
      <c r="I16" s="183">
        <f t="shared" ca="1" si="5"/>
        <v>260.27999999999997</v>
      </c>
      <c r="J16" s="180">
        <f t="shared" ca="1" si="6"/>
        <v>77.12</v>
      </c>
      <c r="K16" s="180">
        <f t="shared" ca="1" si="7"/>
        <v>1.93</v>
      </c>
      <c r="L16" s="180">
        <f t="shared" ca="1" si="8"/>
        <v>0</v>
      </c>
      <c r="M16" s="181">
        <f t="shared" ca="1" si="9"/>
        <v>339.33</v>
      </c>
      <c r="N16" s="179">
        <f t="shared" ca="1" si="10"/>
        <v>260.27846591813278</v>
      </c>
      <c r="O16" s="180">
        <f t="shared" ca="1" si="11"/>
        <v>77.119545457224532</v>
      </c>
      <c r="P16" s="180">
        <f t="shared" ca="1" si="12"/>
        <v>1.9299886246426781</v>
      </c>
      <c r="Q16" s="180">
        <f t="shared" ca="1" si="13"/>
        <v>0</v>
      </c>
      <c r="R16" s="181">
        <f t="shared" ca="1" si="14"/>
        <v>339.32800000000003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352</v>
      </c>
      <c r="H17" s="182">
        <f t="shared" ca="1" si="2"/>
        <v>339.32799999999997</v>
      </c>
      <c r="I17" s="183">
        <f t="shared" ca="1" si="5"/>
        <v>260.27999999999997</v>
      </c>
      <c r="J17" s="180">
        <f t="shared" ca="1" si="6"/>
        <v>77.12</v>
      </c>
      <c r="K17" s="180">
        <f t="shared" ca="1" si="7"/>
        <v>1.93</v>
      </c>
      <c r="L17" s="180">
        <f t="shared" ca="1" si="8"/>
        <v>0</v>
      </c>
      <c r="M17" s="181">
        <f t="shared" ca="1" si="9"/>
        <v>339.33</v>
      </c>
      <c r="N17" s="179">
        <f t="shared" ca="1" si="10"/>
        <v>260.27846591813278</v>
      </c>
      <c r="O17" s="180">
        <f t="shared" ca="1" si="11"/>
        <v>77.119545457224532</v>
      </c>
      <c r="P17" s="180">
        <f t="shared" ca="1" si="12"/>
        <v>1.9299886246426781</v>
      </c>
      <c r="Q17" s="180">
        <f t="shared" ca="1" si="13"/>
        <v>0</v>
      </c>
      <c r="R17" s="181">
        <f t="shared" ca="1" si="14"/>
        <v>339.32800000000003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352</v>
      </c>
      <c r="H18" s="182">
        <f t="shared" ca="1" si="2"/>
        <v>339.32799999999997</v>
      </c>
      <c r="I18" s="183">
        <f t="shared" ca="1" si="5"/>
        <v>260.27999999999997</v>
      </c>
      <c r="J18" s="180">
        <f t="shared" ca="1" si="6"/>
        <v>77.12</v>
      </c>
      <c r="K18" s="180">
        <f t="shared" ca="1" si="7"/>
        <v>1.93</v>
      </c>
      <c r="L18" s="180">
        <f t="shared" ca="1" si="8"/>
        <v>0</v>
      </c>
      <c r="M18" s="181">
        <f t="shared" ca="1" si="9"/>
        <v>339.33</v>
      </c>
      <c r="N18" s="179">
        <f t="shared" ca="1" si="10"/>
        <v>260.27846591813278</v>
      </c>
      <c r="O18" s="180">
        <f t="shared" ca="1" si="11"/>
        <v>77.119545457224532</v>
      </c>
      <c r="P18" s="180">
        <f t="shared" ca="1" si="12"/>
        <v>1.9299886246426781</v>
      </c>
      <c r="Q18" s="180">
        <f t="shared" ca="1" si="13"/>
        <v>0</v>
      </c>
      <c r="R18" s="181">
        <f t="shared" ca="1" si="14"/>
        <v>339.32800000000003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352</v>
      </c>
      <c r="H19" s="182">
        <f t="shared" ca="1" si="2"/>
        <v>339.32799999999997</v>
      </c>
      <c r="I19" s="183">
        <f t="shared" ca="1" si="5"/>
        <v>260.27999999999997</v>
      </c>
      <c r="J19" s="180">
        <f t="shared" ca="1" si="6"/>
        <v>77.12</v>
      </c>
      <c r="K19" s="180">
        <f t="shared" ca="1" si="7"/>
        <v>1.93</v>
      </c>
      <c r="L19" s="180">
        <f t="shared" ca="1" si="8"/>
        <v>0</v>
      </c>
      <c r="M19" s="181">
        <f t="shared" ca="1" si="9"/>
        <v>339.33</v>
      </c>
      <c r="N19" s="179">
        <f t="shared" ca="1" si="10"/>
        <v>260.27846591813278</v>
      </c>
      <c r="O19" s="180">
        <f t="shared" ca="1" si="11"/>
        <v>77.119545457224532</v>
      </c>
      <c r="P19" s="180">
        <f t="shared" ca="1" si="12"/>
        <v>1.9299886246426781</v>
      </c>
      <c r="Q19" s="180">
        <f t="shared" ca="1" si="13"/>
        <v>0</v>
      </c>
      <c r="R19" s="181">
        <f t="shared" ca="1" si="14"/>
        <v>339.32800000000003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352</v>
      </c>
      <c r="H20" s="182">
        <f t="shared" ca="1" si="2"/>
        <v>339.32799999999997</v>
      </c>
      <c r="I20" s="183">
        <f t="shared" ca="1" si="5"/>
        <v>260.27999999999997</v>
      </c>
      <c r="J20" s="180">
        <f t="shared" ca="1" si="6"/>
        <v>77.12</v>
      </c>
      <c r="K20" s="180">
        <f t="shared" ca="1" si="7"/>
        <v>1.93</v>
      </c>
      <c r="L20" s="180">
        <f t="shared" ca="1" si="8"/>
        <v>0</v>
      </c>
      <c r="M20" s="181">
        <f t="shared" ca="1" si="9"/>
        <v>339.33</v>
      </c>
      <c r="N20" s="179">
        <f t="shared" ca="1" si="10"/>
        <v>260.27846591813278</v>
      </c>
      <c r="O20" s="180">
        <f t="shared" ca="1" si="11"/>
        <v>77.119545457224532</v>
      </c>
      <c r="P20" s="180">
        <f t="shared" ca="1" si="12"/>
        <v>1.9299886246426781</v>
      </c>
      <c r="Q20" s="180">
        <f t="shared" ca="1" si="13"/>
        <v>0</v>
      </c>
      <c r="R20" s="181">
        <f t="shared" ca="1" si="14"/>
        <v>339.32800000000003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352</v>
      </c>
      <c r="H21" s="182">
        <f t="shared" ca="1" si="2"/>
        <v>339.32799999999997</v>
      </c>
      <c r="I21" s="183">
        <f t="shared" ca="1" si="5"/>
        <v>260.27999999999997</v>
      </c>
      <c r="J21" s="180">
        <f t="shared" ca="1" si="6"/>
        <v>77.12</v>
      </c>
      <c r="K21" s="180">
        <f t="shared" ca="1" si="7"/>
        <v>1.93</v>
      </c>
      <c r="L21" s="180">
        <f t="shared" ca="1" si="8"/>
        <v>0</v>
      </c>
      <c r="M21" s="181">
        <f t="shared" ca="1" si="9"/>
        <v>339.33</v>
      </c>
      <c r="N21" s="179">
        <f t="shared" ca="1" si="10"/>
        <v>260.27846591813278</v>
      </c>
      <c r="O21" s="180">
        <f t="shared" ca="1" si="11"/>
        <v>77.119545457224532</v>
      </c>
      <c r="P21" s="180">
        <f t="shared" ca="1" si="12"/>
        <v>1.9299886246426781</v>
      </c>
      <c r="Q21" s="180">
        <f t="shared" ca="1" si="13"/>
        <v>0</v>
      </c>
      <c r="R21" s="181">
        <f t="shared" ca="1" si="14"/>
        <v>339.32800000000003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352</v>
      </c>
      <c r="H22" s="182">
        <f t="shared" ca="1" si="2"/>
        <v>339.32799999999997</v>
      </c>
      <c r="I22" s="183">
        <f t="shared" ca="1" si="5"/>
        <v>260.27999999999997</v>
      </c>
      <c r="J22" s="180">
        <f t="shared" ca="1" si="6"/>
        <v>77.12</v>
      </c>
      <c r="K22" s="180">
        <f t="shared" ca="1" si="7"/>
        <v>1.93</v>
      </c>
      <c r="L22" s="180">
        <f t="shared" ca="1" si="8"/>
        <v>0</v>
      </c>
      <c r="M22" s="181">
        <f t="shared" ca="1" si="9"/>
        <v>339.33</v>
      </c>
      <c r="N22" s="179">
        <f t="shared" ca="1" si="10"/>
        <v>260.27846591813278</v>
      </c>
      <c r="O22" s="180">
        <f t="shared" ca="1" si="11"/>
        <v>77.119545457224532</v>
      </c>
      <c r="P22" s="180">
        <f t="shared" ca="1" si="12"/>
        <v>1.9299886246426781</v>
      </c>
      <c r="Q22" s="180">
        <f t="shared" ca="1" si="13"/>
        <v>0</v>
      </c>
      <c r="R22" s="181">
        <f t="shared" ca="1" si="14"/>
        <v>339.32800000000003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352</v>
      </c>
      <c r="H23" s="182">
        <f t="shared" ca="1" si="2"/>
        <v>339.32799999999997</v>
      </c>
      <c r="I23" s="183">
        <f t="shared" ca="1" si="5"/>
        <v>260.27999999999997</v>
      </c>
      <c r="J23" s="180">
        <f t="shared" ca="1" si="6"/>
        <v>77.12</v>
      </c>
      <c r="K23" s="180">
        <f t="shared" ca="1" si="7"/>
        <v>1.93</v>
      </c>
      <c r="L23" s="180">
        <f t="shared" ca="1" si="8"/>
        <v>0</v>
      </c>
      <c r="M23" s="181">
        <f t="shared" ca="1" si="9"/>
        <v>339.33</v>
      </c>
      <c r="N23" s="179">
        <f t="shared" ca="1" si="10"/>
        <v>260.27846591813278</v>
      </c>
      <c r="O23" s="180">
        <f t="shared" ca="1" si="11"/>
        <v>77.119545457224532</v>
      </c>
      <c r="P23" s="180">
        <f t="shared" ca="1" si="12"/>
        <v>1.9299886246426781</v>
      </c>
      <c r="Q23" s="180">
        <f t="shared" ca="1" si="13"/>
        <v>0</v>
      </c>
      <c r="R23" s="181">
        <f t="shared" ca="1" si="14"/>
        <v>339.32800000000003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352</v>
      </c>
      <c r="H24" s="182">
        <f t="shared" ca="1" si="2"/>
        <v>339.32799999999997</v>
      </c>
      <c r="I24" s="183">
        <f t="shared" ca="1" si="5"/>
        <v>260.27999999999997</v>
      </c>
      <c r="J24" s="180">
        <f t="shared" ca="1" si="6"/>
        <v>77.12</v>
      </c>
      <c r="K24" s="180">
        <f t="shared" ca="1" si="7"/>
        <v>1.93</v>
      </c>
      <c r="L24" s="180">
        <f t="shared" ca="1" si="8"/>
        <v>0</v>
      </c>
      <c r="M24" s="181">
        <f t="shared" ca="1" si="9"/>
        <v>339.33</v>
      </c>
      <c r="N24" s="179">
        <f t="shared" ca="1" si="10"/>
        <v>260.27846591813278</v>
      </c>
      <c r="O24" s="180">
        <f t="shared" ca="1" si="11"/>
        <v>77.119545457224532</v>
      </c>
      <c r="P24" s="180">
        <f t="shared" ca="1" si="12"/>
        <v>1.9299886246426781</v>
      </c>
      <c r="Q24" s="180">
        <f t="shared" ca="1" si="13"/>
        <v>0</v>
      </c>
      <c r="R24" s="181">
        <f t="shared" ca="1" si="14"/>
        <v>339.32800000000003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352</v>
      </c>
      <c r="H25" s="182">
        <f t="shared" ca="1" si="2"/>
        <v>339.32799999999997</v>
      </c>
      <c r="I25" s="183">
        <f t="shared" ca="1" si="5"/>
        <v>260.27999999999997</v>
      </c>
      <c r="J25" s="180">
        <f t="shared" ca="1" si="6"/>
        <v>77.12</v>
      </c>
      <c r="K25" s="180">
        <f t="shared" ca="1" si="7"/>
        <v>1.93</v>
      </c>
      <c r="L25" s="180">
        <f t="shared" ca="1" si="8"/>
        <v>0</v>
      </c>
      <c r="M25" s="181">
        <f t="shared" ca="1" si="9"/>
        <v>339.33</v>
      </c>
      <c r="N25" s="179">
        <f t="shared" ca="1" si="10"/>
        <v>260.27846591813278</v>
      </c>
      <c r="O25" s="180">
        <f t="shared" ca="1" si="11"/>
        <v>77.119545457224532</v>
      </c>
      <c r="P25" s="180">
        <f t="shared" ca="1" si="12"/>
        <v>1.9299886246426781</v>
      </c>
      <c r="Q25" s="180">
        <f t="shared" ca="1" si="13"/>
        <v>0</v>
      </c>
      <c r="R25" s="181">
        <f t="shared" ca="1" si="14"/>
        <v>339.32800000000003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352</v>
      </c>
      <c r="H26" s="182">
        <f t="shared" ca="1" si="2"/>
        <v>339.32799999999997</v>
      </c>
      <c r="I26" s="183">
        <f t="shared" ca="1" si="5"/>
        <v>260.27999999999997</v>
      </c>
      <c r="J26" s="180">
        <f t="shared" ca="1" si="6"/>
        <v>77.12</v>
      </c>
      <c r="K26" s="180">
        <f t="shared" ca="1" si="7"/>
        <v>1.93</v>
      </c>
      <c r="L26" s="180">
        <f t="shared" ca="1" si="8"/>
        <v>0</v>
      </c>
      <c r="M26" s="181">
        <f t="shared" ca="1" si="9"/>
        <v>339.33</v>
      </c>
      <c r="N26" s="179">
        <f t="shared" ca="1" si="10"/>
        <v>260.27846591813278</v>
      </c>
      <c r="O26" s="180">
        <f t="shared" ca="1" si="11"/>
        <v>77.119545457224532</v>
      </c>
      <c r="P26" s="180">
        <f t="shared" ca="1" si="12"/>
        <v>1.9299886246426781</v>
      </c>
      <c r="Q26" s="180">
        <f t="shared" ca="1" si="13"/>
        <v>0</v>
      </c>
      <c r="R26" s="181">
        <f t="shared" ca="1" si="14"/>
        <v>339.32800000000003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352</v>
      </c>
      <c r="H27" s="182">
        <f t="shared" ca="1" si="2"/>
        <v>339.32799999999997</v>
      </c>
      <c r="I27" s="183">
        <f t="shared" ca="1" si="5"/>
        <v>260.27999999999997</v>
      </c>
      <c r="J27" s="180">
        <f t="shared" ca="1" si="6"/>
        <v>77.12</v>
      </c>
      <c r="K27" s="180">
        <f t="shared" ca="1" si="7"/>
        <v>1.93</v>
      </c>
      <c r="L27" s="180">
        <f t="shared" ca="1" si="8"/>
        <v>0</v>
      </c>
      <c r="M27" s="181">
        <f t="shared" ca="1" si="9"/>
        <v>339.33</v>
      </c>
      <c r="N27" s="179">
        <f t="shared" ca="1" si="10"/>
        <v>260.27846591813278</v>
      </c>
      <c r="O27" s="180">
        <f t="shared" ca="1" si="11"/>
        <v>77.119545457224532</v>
      </c>
      <c r="P27" s="180">
        <f t="shared" ca="1" si="12"/>
        <v>1.9299886246426781</v>
      </c>
      <c r="Q27" s="180">
        <f t="shared" ca="1" si="13"/>
        <v>0</v>
      </c>
      <c r="R27" s="181">
        <f t="shared" ca="1" si="14"/>
        <v>339.32800000000003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412</v>
      </c>
      <c r="H28" s="182">
        <f t="shared" ca="1" si="2"/>
        <v>397.16800000000001</v>
      </c>
      <c r="I28" s="183">
        <f t="shared" ca="1" si="5"/>
        <v>318.12</v>
      </c>
      <c r="J28" s="180">
        <f t="shared" ca="1" si="6"/>
        <v>77.12</v>
      </c>
      <c r="K28" s="180">
        <f t="shared" ca="1" si="7"/>
        <v>1.93</v>
      </c>
      <c r="L28" s="180">
        <f t="shared" ca="1" si="8"/>
        <v>0</v>
      </c>
      <c r="M28" s="181">
        <f t="shared" ca="1" si="9"/>
        <v>397.17</v>
      </c>
      <c r="N28" s="179">
        <f t="shared" ca="1" si="10"/>
        <v>318.11839806631923</v>
      </c>
      <c r="O28" s="180">
        <f t="shared" ca="1" si="11"/>
        <v>77.119611652441023</v>
      </c>
      <c r="P28" s="180">
        <f t="shared" ca="1" si="12"/>
        <v>1.9299902812397713</v>
      </c>
      <c r="Q28" s="180">
        <f t="shared" ca="1" si="13"/>
        <v>0</v>
      </c>
      <c r="R28" s="181">
        <f t="shared" ca="1" si="14"/>
        <v>397.16800000000006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482</v>
      </c>
      <c r="H29" s="182">
        <f t="shared" ca="1" si="2"/>
        <v>464.64800000000002</v>
      </c>
      <c r="I29" s="183">
        <f t="shared" ca="1" si="5"/>
        <v>385.6</v>
      </c>
      <c r="J29" s="180">
        <f t="shared" ca="1" si="6"/>
        <v>77.12</v>
      </c>
      <c r="K29" s="180">
        <f t="shared" ca="1" si="7"/>
        <v>1.93</v>
      </c>
      <c r="L29" s="180">
        <f t="shared" ca="1" si="8"/>
        <v>0</v>
      </c>
      <c r="M29" s="181">
        <f t="shared" ca="1" si="9"/>
        <v>464.65000000000003</v>
      </c>
      <c r="N29" s="179">
        <f t="shared" ca="1" si="10"/>
        <v>385.59834025610678</v>
      </c>
      <c r="O29" s="180">
        <f t="shared" ca="1" si="11"/>
        <v>77.119668051221353</v>
      </c>
      <c r="P29" s="180">
        <f t="shared" ca="1" si="12"/>
        <v>1.9299916926719034</v>
      </c>
      <c r="Q29" s="180">
        <f t="shared" ca="1" si="13"/>
        <v>0</v>
      </c>
      <c r="R29" s="181">
        <f t="shared" ca="1" si="14"/>
        <v>464.64800000000002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532</v>
      </c>
      <c r="H30" s="182">
        <f t="shared" ca="1" si="2"/>
        <v>512.84799999999996</v>
      </c>
      <c r="I30" s="183">
        <f t="shared" ca="1" si="5"/>
        <v>433.8</v>
      </c>
      <c r="J30" s="180">
        <f t="shared" ca="1" si="6"/>
        <v>77.12</v>
      </c>
      <c r="K30" s="180">
        <f t="shared" ca="1" si="7"/>
        <v>1.93</v>
      </c>
      <c r="L30" s="180">
        <f t="shared" ca="1" si="8"/>
        <v>0</v>
      </c>
      <c r="M30" s="181">
        <f t="shared" ca="1" si="9"/>
        <v>512.85</v>
      </c>
      <c r="N30" s="179">
        <f t="shared" ca="1" si="10"/>
        <v>433.79830827727403</v>
      </c>
      <c r="O30" s="180">
        <f t="shared" ca="1" si="11"/>
        <v>77.119699249293163</v>
      </c>
      <c r="P30" s="180">
        <f t="shared" ca="1" si="12"/>
        <v>1.9299924734327774</v>
      </c>
      <c r="Q30" s="180">
        <f t="shared" ca="1" si="13"/>
        <v>0</v>
      </c>
      <c r="R30" s="181">
        <f t="shared" ca="1" si="14"/>
        <v>512.84799999999996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591.61500000000001</v>
      </c>
      <c r="H31" s="182">
        <f t="shared" ca="1" si="2"/>
        <v>570.31686000000002</v>
      </c>
      <c r="I31" s="183">
        <f t="shared" ca="1" si="5"/>
        <v>491.27</v>
      </c>
      <c r="J31" s="180">
        <f t="shared" ca="1" si="6"/>
        <v>77.12</v>
      </c>
      <c r="K31" s="180">
        <f t="shared" ca="1" si="7"/>
        <v>1.93</v>
      </c>
      <c r="L31" s="180">
        <f t="shared" ca="1" si="8"/>
        <v>0</v>
      </c>
      <c r="M31" s="181">
        <f t="shared" ca="1" si="9"/>
        <v>570.31999999999994</v>
      </c>
      <c r="N31" s="179">
        <f t="shared" ca="1" si="10"/>
        <v>491.26729522408476</v>
      </c>
      <c r="O31" s="180">
        <f t="shared" ca="1" si="11"/>
        <v>77.119575401879658</v>
      </c>
      <c r="P31" s="180">
        <f t="shared" ca="1" si="12"/>
        <v>1.9299893740356293</v>
      </c>
      <c r="Q31" s="180">
        <f t="shared" ca="1" si="13"/>
        <v>0</v>
      </c>
      <c r="R31" s="181">
        <f t="shared" ca="1" si="14"/>
        <v>570.31686000000002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683.12912700000004</v>
      </c>
      <c r="H32" s="182">
        <f t="shared" ca="1" si="2"/>
        <v>658.53647799999999</v>
      </c>
      <c r="I32" s="183">
        <f t="shared" ca="1" si="5"/>
        <v>491.28</v>
      </c>
      <c r="J32" s="180">
        <f t="shared" ca="1" si="6"/>
        <v>158.25</v>
      </c>
      <c r="K32" s="180">
        <f t="shared" ca="1" si="7"/>
        <v>9.02</v>
      </c>
      <c r="L32" s="180">
        <f t="shared" ca="1" si="8"/>
        <v>0</v>
      </c>
      <c r="M32" s="181">
        <f t="shared" ca="1" si="9"/>
        <v>658.55</v>
      </c>
      <c r="N32" s="179">
        <f t="shared" ca="1" si="10"/>
        <v>491.26991255309389</v>
      </c>
      <c r="O32" s="180">
        <f t="shared" ca="1" si="11"/>
        <v>158.24675065446814</v>
      </c>
      <c r="P32" s="180">
        <f t="shared" ca="1" si="12"/>
        <v>9.0198147924379324</v>
      </c>
      <c r="Q32" s="180">
        <f t="shared" ca="1" si="13"/>
        <v>0</v>
      </c>
      <c r="R32" s="181">
        <f t="shared" ca="1" si="14"/>
        <v>658.53647799999999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683.12912700000004</v>
      </c>
      <c r="H33" s="182">
        <f t="shared" ca="1" si="2"/>
        <v>658.53647799999999</v>
      </c>
      <c r="I33" s="183">
        <f t="shared" ca="1" si="5"/>
        <v>491.28</v>
      </c>
      <c r="J33" s="180">
        <f t="shared" ca="1" si="6"/>
        <v>158.25</v>
      </c>
      <c r="K33" s="180">
        <f t="shared" ca="1" si="7"/>
        <v>9.02</v>
      </c>
      <c r="L33" s="180">
        <f t="shared" ca="1" si="8"/>
        <v>0</v>
      </c>
      <c r="M33" s="181">
        <f t="shared" ca="1" si="9"/>
        <v>658.55</v>
      </c>
      <c r="N33" s="179">
        <f t="shared" ca="1" si="10"/>
        <v>491.26991255309389</v>
      </c>
      <c r="O33" s="180">
        <f t="shared" ca="1" si="11"/>
        <v>158.24675065446814</v>
      </c>
      <c r="P33" s="180">
        <f t="shared" ca="1" si="12"/>
        <v>9.0198147924379324</v>
      </c>
      <c r="Q33" s="180">
        <f t="shared" ca="1" si="13"/>
        <v>0</v>
      </c>
      <c r="R33" s="181">
        <f t="shared" ca="1" si="14"/>
        <v>658.53647799999999</v>
      </c>
      <c r="W33" s="46"/>
      <c r="X33" s="46">
        <v>33</v>
      </c>
    </row>
    <row r="34" spans="1:24">
      <c r="A34" s="61" t="s">
        <v>76</v>
      </c>
      <c r="B34" s="174">
        <f t="shared" ca="1" si="3"/>
        <v>683.12912700000004</v>
      </c>
      <c r="C34" s="179">
        <f t="shared" ca="1" si="4"/>
        <v>509.614328742</v>
      </c>
      <c r="D34" s="180">
        <f t="shared" ca="1" si="4"/>
        <v>164.15592921810003</v>
      </c>
      <c r="E34" s="180">
        <f t="shared" ca="1" si="4"/>
        <v>9.3588690399000019</v>
      </c>
      <c r="F34" s="181">
        <f t="shared" ca="1" si="4"/>
        <v>0</v>
      </c>
      <c r="G34" s="182">
        <f t="shared" ca="1" si="1"/>
        <v>683.12912700000004</v>
      </c>
      <c r="H34" s="182">
        <f t="shared" ca="1" si="2"/>
        <v>658.53647799999999</v>
      </c>
      <c r="I34" s="183">
        <f t="shared" ca="1" si="5"/>
        <v>491.28</v>
      </c>
      <c r="J34" s="180">
        <f t="shared" ca="1" si="6"/>
        <v>158.25</v>
      </c>
      <c r="K34" s="180">
        <f t="shared" ca="1" si="7"/>
        <v>9.02</v>
      </c>
      <c r="L34" s="180">
        <f t="shared" ca="1" si="8"/>
        <v>0</v>
      </c>
      <c r="M34" s="181">
        <f t="shared" ca="1" si="9"/>
        <v>658.55</v>
      </c>
      <c r="N34" s="179">
        <f t="shared" ca="1" si="10"/>
        <v>491.26991255309389</v>
      </c>
      <c r="O34" s="180">
        <f t="shared" ca="1" si="11"/>
        <v>158.24675065446814</v>
      </c>
      <c r="P34" s="180">
        <f t="shared" ca="1" si="12"/>
        <v>9.0198147924379324</v>
      </c>
      <c r="Q34" s="180">
        <f t="shared" ca="1" si="13"/>
        <v>0</v>
      </c>
      <c r="R34" s="181">
        <f t="shared" ca="1" si="14"/>
        <v>658.53647799999999</v>
      </c>
      <c r="W34" s="46"/>
      <c r="X34" s="46">
        <v>34</v>
      </c>
    </row>
    <row r="35" spans="1:24">
      <c r="A35" s="61" t="s">
        <v>77</v>
      </c>
      <c r="B35" s="174">
        <f t="shared" ca="1" si="3"/>
        <v>683.12912700000004</v>
      </c>
      <c r="C35" s="179">
        <f t="shared" ca="1" si="4"/>
        <v>509.614328742</v>
      </c>
      <c r="D35" s="180">
        <f t="shared" ca="1" si="4"/>
        <v>164.15592921810003</v>
      </c>
      <c r="E35" s="180">
        <f t="shared" ca="1" si="4"/>
        <v>9.3588690399000019</v>
      </c>
      <c r="F35" s="181">
        <f t="shared" ca="1" si="4"/>
        <v>0</v>
      </c>
      <c r="G35" s="182">
        <f t="shared" ca="1" si="1"/>
        <v>683.12912700000004</v>
      </c>
      <c r="H35" s="182">
        <f t="shared" ca="1" si="2"/>
        <v>658.53647799999999</v>
      </c>
      <c r="I35" s="183">
        <f t="shared" ca="1" si="5"/>
        <v>491.28</v>
      </c>
      <c r="J35" s="180">
        <f t="shared" ca="1" si="6"/>
        <v>158.25</v>
      </c>
      <c r="K35" s="180">
        <f t="shared" ca="1" si="7"/>
        <v>9.02</v>
      </c>
      <c r="L35" s="180">
        <f t="shared" ca="1" si="8"/>
        <v>0</v>
      </c>
      <c r="M35" s="181">
        <f t="shared" ca="1" si="9"/>
        <v>658.55</v>
      </c>
      <c r="N35" s="179">
        <f t="shared" ca="1" si="10"/>
        <v>491.26991255309389</v>
      </c>
      <c r="O35" s="180">
        <f t="shared" ca="1" si="11"/>
        <v>158.24675065446814</v>
      </c>
      <c r="P35" s="180">
        <f t="shared" ca="1" si="12"/>
        <v>9.0198147924379324</v>
      </c>
      <c r="Q35" s="180">
        <f t="shared" ca="1" si="13"/>
        <v>0</v>
      </c>
      <c r="R35" s="181">
        <f t="shared" ca="1" si="14"/>
        <v>658.53647799999999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683.12912700000004</v>
      </c>
      <c r="H36" s="182">
        <f t="shared" ca="1" si="2"/>
        <v>658.53647799999999</v>
      </c>
      <c r="I36" s="183">
        <f t="shared" ca="1" si="5"/>
        <v>491.28</v>
      </c>
      <c r="J36" s="180">
        <f t="shared" ca="1" si="6"/>
        <v>158.25</v>
      </c>
      <c r="K36" s="180">
        <f t="shared" ca="1" si="7"/>
        <v>9.02</v>
      </c>
      <c r="L36" s="180">
        <f t="shared" ca="1" si="8"/>
        <v>0</v>
      </c>
      <c r="M36" s="181">
        <f t="shared" ca="1" si="9"/>
        <v>658.55</v>
      </c>
      <c r="N36" s="179">
        <f t="shared" ca="1" si="10"/>
        <v>491.26991255309389</v>
      </c>
      <c r="O36" s="180">
        <f t="shared" ca="1" si="11"/>
        <v>158.24675065446814</v>
      </c>
      <c r="P36" s="180">
        <f t="shared" ca="1" si="12"/>
        <v>9.0198147924379324</v>
      </c>
      <c r="Q36" s="180">
        <f t="shared" ca="1" si="13"/>
        <v>0</v>
      </c>
      <c r="R36" s="181">
        <f t="shared" ca="1" si="14"/>
        <v>658.53647799999999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683.12912700000004</v>
      </c>
      <c r="H37" s="182">
        <f t="shared" ca="1" si="2"/>
        <v>658.53647799999999</v>
      </c>
      <c r="I37" s="183">
        <f t="shared" ca="1" si="5"/>
        <v>491.28</v>
      </c>
      <c r="J37" s="180">
        <f t="shared" ca="1" si="6"/>
        <v>158.25</v>
      </c>
      <c r="K37" s="180">
        <f t="shared" ca="1" si="7"/>
        <v>9.02</v>
      </c>
      <c r="L37" s="180">
        <f t="shared" ca="1" si="8"/>
        <v>0</v>
      </c>
      <c r="M37" s="181">
        <f t="shared" ca="1" si="9"/>
        <v>658.55</v>
      </c>
      <c r="N37" s="179">
        <f t="shared" ca="1" si="10"/>
        <v>491.26991255309389</v>
      </c>
      <c r="O37" s="180">
        <f t="shared" ca="1" si="11"/>
        <v>158.24675065446814</v>
      </c>
      <c r="P37" s="180">
        <f t="shared" ca="1" si="12"/>
        <v>9.0198147924379324</v>
      </c>
      <c r="Q37" s="180">
        <f t="shared" ca="1" si="13"/>
        <v>0</v>
      </c>
      <c r="R37" s="181">
        <f t="shared" ca="1" si="14"/>
        <v>658.53647799999999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683.12912700000004</v>
      </c>
      <c r="H38" s="182">
        <f t="shared" ca="1" si="2"/>
        <v>658.53647799999999</v>
      </c>
      <c r="I38" s="183">
        <f t="shared" ca="1" si="5"/>
        <v>491.28</v>
      </c>
      <c r="J38" s="180">
        <f t="shared" ca="1" si="6"/>
        <v>158.25</v>
      </c>
      <c r="K38" s="180">
        <f t="shared" ca="1" si="7"/>
        <v>9.02</v>
      </c>
      <c r="L38" s="180">
        <f t="shared" ca="1" si="8"/>
        <v>0</v>
      </c>
      <c r="M38" s="181">
        <f t="shared" ca="1" si="9"/>
        <v>658.55</v>
      </c>
      <c r="N38" s="179">
        <f t="shared" ca="1" si="10"/>
        <v>491.26991255309389</v>
      </c>
      <c r="O38" s="180">
        <f t="shared" ca="1" si="11"/>
        <v>158.24675065446814</v>
      </c>
      <c r="P38" s="180">
        <f t="shared" ca="1" si="12"/>
        <v>9.0198147924379324</v>
      </c>
      <c r="Q38" s="180">
        <f t="shared" ca="1" si="13"/>
        <v>0</v>
      </c>
      <c r="R38" s="181">
        <f t="shared" ca="1" si="14"/>
        <v>658.53647799999999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683.12912700000004</v>
      </c>
      <c r="H39" s="182">
        <f t="shared" ca="1" si="2"/>
        <v>658.53647799999999</v>
      </c>
      <c r="I39" s="183">
        <f t="shared" ca="1" si="5"/>
        <v>491.28</v>
      </c>
      <c r="J39" s="180">
        <f t="shared" ca="1" si="6"/>
        <v>158.25</v>
      </c>
      <c r="K39" s="180">
        <f t="shared" ca="1" si="7"/>
        <v>9.02</v>
      </c>
      <c r="L39" s="180">
        <f t="shared" ca="1" si="8"/>
        <v>0</v>
      </c>
      <c r="M39" s="181">
        <f t="shared" ca="1" si="9"/>
        <v>658.55</v>
      </c>
      <c r="N39" s="179">
        <f t="shared" ca="1" si="10"/>
        <v>491.26991255309389</v>
      </c>
      <c r="O39" s="180">
        <f t="shared" ca="1" si="11"/>
        <v>158.24675065446814</v>
      </c>
      <c r="P39" s="180">
        <f t="shared" ca="1" si="12"/>
        <v>9.0198147924379324</v>
      </c>
      <c r="Q39" s="180">
        <f t="shared" ca="1" si="13"/>
        <v>0</v>
      </c>
      <c r="R39" s="181">
        <f t="shared" ca="1" si="14"/>
        <v>658.53647799999999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683.12912700000004</v>
      </c>
      <c r="H40" s="182">
        <f t="shared" ca="1" si="2"/>
        <v>658.53647799999999</v>
      </c>
      <c r="I40" s="183">
        <f t="shared" ca="1" si="5"/>
        <v>491.28</v>
      </c>
      <c r="J40" s="180">
        <f t="shared" ca="1" si="6"/>
        <v>158.25</v>
      </c>
      <c r="K40" s="180">
        <f t="shared" ca="1" si="7"/>
        <v>9.02</v>
      </c>
      <c r="L40" s="180">
        <f t="shared" ca="1" si="8"/>
        <v>0</v>
      </c>
      <c r="M40" s="181">
        <f t="shared" ca="1" si="9"/>
        <v>658.55</v>
      </c>
      <c r="N40" s="179">
        <f t="shared" ca="1" si="10"/>
        <v>491.26991255309389</v>
      </c>
      <c r="O40" s="180">
        <f t="shared" ca="1" si="11"/>
        <v>158.24675065446814</v>
      </c>
      <c r="P40" s="180">
        <f t="shared" ca="1" si="12"/>
        <v>9.0198147924379324</v>
      </c>
      <c r="Q40" s="180">
        <f t="shared" ca="1" si="13"/>
        <v>0</v>
      </c>
      <c r="R40" s="181">
        <f t="shared" ca="1" si="14"/>
        <v>658.53647799999999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683.12912700000004</v>
      </c>
      <c r="H41" s="182">
        <f t="shared" ca="1" si="2"/>
        <v>658.53647799999999</v>
      </c>
      <c r="I41" s="183">
        <f t="shared" ca="1" si="5"/>
        <v>491.28</v>
      </c>
      <c r="J41" s="180">
        <f t="shared" ca="1" si="6"/>
        <v>158.25</v>
      </c>
      <c r="K41" s="180">
        <f t="shared" ca="1" si="7"/>
        <v>9.02</v>
      </c>
      <c r="L41" s="180">
        <f t="shared" ca="1" si="8"/>
        <v>0</v>
      </c>
      <c r="M41" s="181">
        <f t="shared" ca="1" si="9"/>
        <v>658.55</v>
      </c>
      <c r="N41" s="179">
        <f t="shared" ca="1" si="10"/>
        <v>491.26991255309389</v>
      </c>
      <c r="O41" s="180">
        <f t="shared" ca="1" si="11"/>
        <v>158.24675065446814</v>
      </c>
      <c r="P41" s="180">
        <f t="shared" ca="1" si="12"/>
        <v>9.0198147924379324</v>
      </c>
      <c r="Q41" s="180">
        <f t="shared" ca="1" si="13"/>
        <v>0</v>
      </c>
      <c r="R41" s="181">
        <f t="shared" ca="1" si="14"/>
        <v>658.53647799999999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683.12912700000004</v>
      </c>
      <c r="H42" s="182">
        <f t="shared" ca="1" si="2"/>
        <v>658.53647799999999</v>
      </c>
      <c r="I42" s="183">
        <f t="shared" ca="1" si="5"/>
        <v>491.28</v>
      </c>
      <c r="J42" s="180">
        <f t="shared" ca="1" si="6"/>
        <v>158.25</v>
      </c>
      <c r="K42" s="180">
        <f t="shared" ca="1" si="7"/>
        <v>9.02</v>
      </c>
      <c r="L42" s="180">
        <f t="shared" ca="1" si="8"/>
        <v>0</v>
      </c>
      <c r="M42" s="181">
        <f t="shared" ca="1" si="9"/>
        <v>658.55</v>
      </c>
      <c r="N42" s="179">
        <f t="shared" ca="1" si="10"/>
        <v>491.26991255309389</v>
      </c>
      <c r="O42" s="180">
        <f t="shared" ca="1" si="11"/>
        <v>158.24675065446814</v>
      </c>
      <c r="P42" s="180">
        <f t="shared" ca="1" si="12"/>
        <v>9.0198147924379324</v>
      </c>
      <c r="Q42" s="180">
        <f t="shared" ca="1" si="13"/>
        <v>0</v>
      </c>
      <c r="R42" s="181">
        <f t="shared" ca="1" si="14"/>
        <v>658.53647799999999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683.12912700000004</v>
      </c>
      <c r="H43" s="182">
        <f t="shared" ca="1" si="2"/>
        <v>658.53647799999999</v>
      </c>
      <c r="I43" s="183">
        <f t="shared" ca="1" si="5"/>
        <v>491.28</v>
      </c>
      <c r="J43" s="180">
        <f t="shared" ca="1" si="6"/>
        <v>158.25</v>
      </c>
      <c r="K43" s="180">
        <f t="shared" ca="1" si="7"/>
        <v>9.02</v>
      </c>
      <c r="L43" s="180">
        <f t="shared" ca="1" si="8"/>
        <v>0</v>
      </c>
      <c r="M43" s="181">
        <f t="shared" ca="1" si="9"/>
        <v>658.55</v>
      </c>
      <c r="N43" s="179">
        <f t="shared" ca="1" si="10"/>
        <v>491.26991255309389</v>
      </c>
      <c r="O43" s="180">
        <f t="shared" ca="1" si="11"/>
        <v>158.24675065446814</v>
      </c>
      <c r="P43" s="180">
        <f t="shared" ca="1" si="12"/>
        <v>9.0198147924379324</v>
      </c>
      <c r="Q43" s="180">
        <f t="shared" ca="1" si="13"/>
        <v>0</v>
      </c>
      <c r="R43" s="181">
        <f t="shared" ca="1" si="14"/>
        <v>658.53647799999999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683.12912700000004</v>
      </c>
      <c r="H44" s="182">
        <f t="shared" ca="1" si="2"/>
        <v>658.53647799999999</v>
      </c>
      <c r="I44" s="183">
        <f t="shared" ca="1" si="5"/>
        <v>491.28</v>
      </c>
      <c r="J44" s="180">
        <f t="shared" ca="1" si="6"/>
        <v>158.25</v>
      </c>
      <c r="K44" s="180">
        <f t="shared" ca="1" si="7"/>
        <v>9.02</v>
      </c>
      <c r="L44" s="180">
        <f t="shared" ca="1" si="8"/>
        <v>0</v>
      </c>
      <c r="M44" s="181">
        <f t="shared" ca="1" si="9"/>
        <v>658.55</v>
      </c>
      <c r="N44" s="179">
        <f t="shared" ca="1" si="10"/>
        <v>491.26991255309389</v>
      </c>
      <c r="O44" s="180">
        <f t="shared" ca="1" si="11"/>
        <v>158.24675065446814</v>
      </c>
      <c r="P44" s="180">
        <f t="shared" ca="1" si="12"/>
        <v>9.0198147924379324</v>
      </c>
      <c r="Q44" s="180">
        <f t="shared" ca="1" si="13"/>
        <v>0</v>
      </c>
      <c r="R44" s="181">
        <f t="shared" ca="1" si="14"/>
        <v>658.53647799999999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683.12912700000004</v>
      </c>
      <c r="H45" s="182">
        <f t="shared" ca="1" si="2"/>
        <v>658.53647799999999</v>
      </c>
      <c r="I45" s="183">
        <f t="shared" ca="1" si="5"/>
        <v>491.28</v>
      </c>
      <c r="J45" s="180">
        <f t="shared" ca="1" si="6"/>
        <v>158.25</v>
      </c>
      <c r="K45" s="180">
        <f t="shared" ca="1" si="7"/>
        <v>9.02</v>
      </c>
      <c r="L45" s="180">
        <f t="shared" ca="1" si="8"/>
        <v>0</v>
      </c>
      <c r="M45" s="181">
        <f t="shared" ca="1" si="9"/>
        <v>658.55</v>
      </c>
      <c r="N45" s="179">
        <f t="shared" ca="1" si="10"/>
        <v>491.26991255309389</v>
      </c>
      <c r="O45" s="180">
        <f t="shared" ca="1" si="11"/>
        <v>158.24675065446814</v>
      </c>
      <c r="P45" s="180">
        <f t="shared" ca="1" si="12"/>
        <v>9.0198147924379324</v>
      </c>
      <c r="Q45" s="180">
        <f t="shared" ca="1" si="13"/>
        <v>0</v>
      </c>
      <c r="R45" s="181">
        <f t="shared" ca="1" si="14"/>
        <v>658.53647799999999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683.12912700000004</v>
      </c>
      <c r="H46" s="182">
        <f t="shared" ca="1" si="2"/>
        <v>658.53647799999999</v>
      </c>
      <c r="I46" s="183">
        <f t="shared" ca="1" si="5"/>
        <v>491.28</v>
      </c>
      <c r="J46" s="180">
        <f t="shared" ca="1" si="6"/>
        <v>158.25</v>
      </c>
      <c r="K46" s="180">
        <f t="shared" ca="1" si="7"/>
        <v>9.02</v>
      </c>
      <c r="L46" s="180">
        <f t="shared" ca="1" si="8"/>
        <v>0</v>
      </c>
      <c r="M46" s="181">
        <f t="shared" ca="1" si="9"/>
        <v>658.55</v>
      </c>
      <c r="N46" s="179">
        <f t="shared" ca="1" si="10"/>
        <v>491.26991255309389</v>
      </c>
      <c r="O46" s="180">
        <f t="shared" ca="1" si="11"/>
        <v>158.24675065446814</v>
      </c>
      <c r="P46" s="180">
        <f t="shared" ca="1" si="12"/>
        <v>9.0198147924379324</v>
      </c>
      <c r="Q46" s="180">
        <f t="shared" ca="1" si="13"/>
        <v>0</v>
      </c>
      <c r="R46" s="181">
        <f t="shared" ca="1" si="14"/>
        <v>658.53647799999999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683.12912700000004</v>
      </c>
      <c r="H47" s="182">
        <f t="shared" ca="1" si="2"/>
        <v>658.53647799999999</v>
      </c>
      <c r="I47" s="183">
        <f t="shared" ca="1" si="5"/>
        <v>491.28</v>
      </c>
      <c r="J47" s="180">
        <f t="shared" ca="1" si="6"/>
        <v>158.25</v>
      </c>
      <c r="K47" s="180">
        <f t="shared" ca="1" si="7"/>
        <v>9.02</v>
      </c>
      <c r="L47" s="180">
        <f t="shared" ca="1" si="8"/>
        <v>0</v>
      </c>
      <c r="M47" s="181">
        <f t="shared" ca="1" si="9"/>
        <v>658.55</v>
      </c>
      <c r="N47" s="179">
        <f t="shared" ca="1" si="10"/>
        <v>491.26991255309389</v>
      </c>
      <c r="O47" s="180">
        <f t="shared" ca="1" si="11"/>
        <v>158.24675065446814</v>
      </c>
      <c r="P47" s="180">
        <f t="shared" ca="1" si="12"/>
        <v>9.0198147924379324</v>
      </c>
      <c r="Q47" s="180">
        <f t="shared" ca="1" si="13"/>
        <v>0</v>
      </c>
      <c r="R47" s="181">
        <f t="shared" ca="1" si="14"/>
        <v>658.53647799999999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683.12912700000004</v>
      </c>
      <c r="H48" s="182">
        <f t="shared" ca="1" si="2"/>
        <v>658.53647799999999</v>
      </c>
      <c r="I48" s="183">
        <f t="shared" ca="1" si="5"/>
        <v>491.28</v>
      </c>
      <c r="J48" s="180">
        <f t="shared" ca="1" si="6"/>
        <v>158.25</v>
      </c>
      <c r="K48" s="180">
        <f t="shared" ca="1" si="7"/>
        <v>9.02</v>
      </c>
      <c r="L48" s="180">
        <f t="shared" ca="1" si="8"/>
        <v>0</v>
      </c>
      <c r="M48" s="181">
        <f t="shared" ca="1" si="9"/>
        <v>658.55</v>
      </c>
      <c r="N48" s="179">
        <f t="shared" ca="1" si="10"/>
        <v>491.26991255309389</v>
      </c>
      <c r="O48" s="180">
        <f t="shared" ca="1" si="11"/>
        <v>158.24675065446814</v>
      </c>
      <c r="P48" s="180">
        <f t="shared" ca="1" si="12"/>
        <v>9.0198147924379324</v>
      </c>
      <c r="Q48" s="180">
        <f t="shared" ca="1" si="13"/>
        <v>0</v>
      </c>
      <c r="R48" s="181">
        <f t="shared" ca="1" si="14"/>
        <v>658.53647799999999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677.22389999999996</v>
      </c>
      <c r="H49" s="182">
        <f t="shared" ca="1" si="2"/>
        <v>652.84384</v>
      </c>
      <c r="I49" s="183">
        <f t="shared" ca="1" si="5"/>
        <v>491.27</v>
      </c>
      <c r="J49" s="180">
        <f t="shared" ca="1" si="6"/>
        <v>152.55000000000001</v>
      </c>
      <c r="K49" s="180">
        <f t="shared" ca="1" si="7"/>
        <v>9.02</v>
      </c>
      <c r="L49" s="180">
        <f t="shared" ca="1" si="8"/>
        <v>0</v>
      </c>
      <c r="M49" s="181">
        <f t="shared" ca="1" si="9"/>
        <v>652.83999999999992</v>
      </c>
      <c r="N49" s="179">
        <f t="shared" ca="1" si="10"/>
        <v>491.27288964646777</v>
      </c>
      <c r="O49" s="180">
        <f t="shared" ca="1" si="11"/>
        <v>152.55089729795972</v>
      </c>
      <c r="P49" s="180">
        <f t="shared" ca="1" si="12"/>
        <v>9.0200530555725766</v>
      </c>
      <c r="Q49" s="180">
        <f t="shared" ca="1" si="13"/>
        <v>0</v>
      </c>
      <c r="R49" s="181">
        <f t="shared" ca="1" si="14"/>
        <v>652.84384000000011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668.97389999999996</v>
      </c>
      <c r="H50" s="182">
        <f t="shared" ca="1" si="2"/>
        <v>644.89084000000003</v>
      </c>
      <c r="I50" s="183">
        <f t="shared" ca="1" si="5"/>
        <v>491.28</v>
      </c>
      <c r="J50" s="180">
        <f t="shared" ca="1" si="6"/>
        <v>144.6</v>
      </c>
      <c r="K50" s="180">
        <f t="shared" ca="1" si="7"/>
        <v>9.02</v>
      </c>
      <c r="L50" s="180">
        <f t="shared" ca="1" si="8"/>
        <v>0</v>
      </c>
      <c r="M50" s="181">
        <f t="shared" ca="1" si="9"/>
        <v>644.9</v>
      </c>
      <c r="N50" s="179">
        <f t="shared" ca="1" si="10"/>
        <v>491.27302198046209</v>
      </c>
      <c r="O50" s="180">
        <f t="shared" ca="1" si="11"/>
        <v>144.59794613738563</v>
      </c>
      <c r="P50" s="180">
        <f t="shared" ca="1" si="12"/>
        <v>9.0198718821522714</v>
      </c>
      <c r="Q50" s="180">
        <f t="shared" ca="1" si="13"/>
        <v>0</v>
      </c>
      <c r="R50" s="181">
        <f t="shared" ca="1" si="14"/>
        <v>644.89084000000003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658.97389999999996</v>
      </c>
      <c r="H51" s="182">
        <f t="shared" ca="1" si="2"/>
        <v>635.25084000000004</v>
      </c>
      <c r="I51" s="183">
        <f t="shared" ca="1" si="5"/>
        <v>491.28</v>
      </c>
      <c r="J51" s="180">
        <f t="shared" ca="1" si="6"/>
        <v>134.96</v>
      </c>
      <c r="K51" s="180">
        <f t="shared" ca="1" si="7"/>
        <v>9.02</v>
      </c>
      <c r="L51" s="180">
        <f t="shared" ca="1" si="8"/>
        <v>0</v>
      </c>
      <c r="M51" s="181">
        <f t="shared" ca="1" si="9"/>
        <v>635.26</v>
      </c>
      <c r="N51" s="179">
        <f t="shared" ca="1" si="10"/>
        <v>491.27291608979004</v>
      </c>
      <c r="O51" s="180">
        <f t="shared" ca="1" si="11"/>
        <v>134.95805397223185</v>
      </c>
      <c r="P51" s="180">
        <f t="shared" ca="1" si="12"/>
        <v>9.0198699379781502</v>
      </c>
      <c r="Q51" s="180">
        <f t="shared" ca="1" si="13"/>
        <v>0</v>
      </c>
      <c r="R51" s="181">
        <f t="shared" ca="1" si="14"/>
        <v>635.25084000000004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658.97389999999996</v>
      </c>
      <c r="H52" s="182">
        <f t="shared" ca="1" si="2"/>
        <v>635.25084000000004</v>
      </c>
      <c r="I52" s="183">
        <f t="shared" ca="1" si="5"/>
        <v>491.28</v>
      </c>
      <c r="J52" s="180">
        <f t="shared" ca="1" si="6"/>
        <v>134.96</v>
      </c>
      <c r="K52" s="180">
        <f t="shared" ca="1" si="7"/>
        <v>9.02</v>
      </c>
      <c r="L52" s="180">
        <f t="shared" ca="1" si="8"/>
        <v>0</v>
      </c>
      <c r="M52" s="181">
        <f t="shared" ca="1" si="9"/>
        <v>635.26</v>
      </c>
      <c r="N52" s="179">
        <f t="shared" ca="1" si="10"/>
        <v>491.27291608979004</v>
      </c>
      <c r="O52" s="180">
        <f t="shared" ca="1" si="11"/>
        <v>134.95805397223185</v>
      </c>
      <c r="P52" s="180">
        <f t="shared" ca="1" si="12"/>
        <v>9.0198699379781502</v>
      </c>
      <c r="Q52" s="180">
        <f t="shared" ca="1" si="13"/>
        <v>0</v>
      </c>
      <c r="R52" s="181">
        <f t="shared" ca="1" si="14"/>
        <v>635.25084000000004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628.97389999999996</v>
      </c>
      <c r="H53" s="182">
        <f t="shared" ca="1" si="2"/>
        <v>606.33083999999997</v>
      </c>
      <c r="I53" s="183">
        <f t="shared" ca="1" si="5"/>
        <v>491.28</v>
      </c>
      <c r="J53" s="180">
        <f t="shared" ca="1" si="6"/>
        <v>106.04</v>
      </c>
      <c r="K53" s="180">
        <f t="shared" ca="1" si="7"/>
        <v>9.02</v>
      </c>
      <c r="L53" s="180">
        <f t="shared" ca="1" si="8"/>
        <v>0</v>
      </c>
      <c r="M53" s="181">
        <f t="shared" ca="1" si="9"/>
        <v>606.33999999999992</v>
      </c>
      <c r="N53" s="179">
        <f t="shared" ca="1" si="10"/>
        <v>491.27257821552263</v>
      </c>
      <c r="O53" s="180">
        <f t="shared" ca="1" si="11"/>
        <v>106.03839804993899</v>
      </c>
      <c r="P53" s="180">
        <f t="shared" ca="1" si="12"/>
        <v>9.0198637345383776</v>
      </c>
      <c r="Q53" s="180">
        <f t="shared" ca="1" si="13"/>
        <v>0</v>
      </c>
      <c r="R53" s="181">
        <f t="shared" ca="1" si="14"/>
        <v>606.33083999999997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608.97389999999996</v>
      </c>
      <c r="H54" s="182">
        <f t="shared" ca="1" si="2"/>
        <v>587.05083999999999</v>
      </c>
      <c r="I54" s="183">
        <f t="shared" ca="1" si="5"/>
        <v>491.28</v>
      </c>
      <c r="J54" s="180">
        <f t="shared" ca="1" si="6"/>
        <v>86.76</v>
      </c>
      <c r="K54" s="180">
        <f t="shared" ca="1" si="7"/>
        <v>9.02</v>
      </c>
      <c r="L54" s="180">
        <f t="shared" ca="1" si="8"/>
        <v>0</v>
      </c>
      <c r="M54" s="181">
        <f t="shared" ca="1" si="9"/>
        <v>587.05999999999995</v>
      </c>
      <c r="N54" s="179">
        <f t="shared" ca="1" si="10"/>
        <v>491.27233447211529</v>
      </c>
      <c r="O54" s="180">
        <f t="shared" ca="1" si="11"/>
        <v>86.758646268524529</v>
      </c>
      <c r="P54" s="180">
        <f t="shared" ca="1" si="12"/>
        <v>9.0198592593602012</v>
      </c>
      <c r="Q54" s="180">
        <f t="shared" ca="1" si="13"/>
        <v>0</v>
      </c>
      <c r="R54" s="181">
        <f t="shared" ca="1" si="14"/>
        <v>587.05083999999999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593.61500000000001</v>
      </c>
      <c r="H55" s="182">
        <f t="shared" ca="1" si="2"/>
        <v>572.24486000000002</v>
      </c>
      <c r="I55" s="183">
        <f t="shared" ca="1" si="5"/>
        <v>491.27</v>
      </c>
      <c r="J55" s="180">
        <f t="shared" ca="1" si="6"/>
        <v>79.05</v>
      </c>
      <c r="K55" s="180">
        <f t="shared" ca="1" si="7"/>
        <v>1.93</v>
      </c>
      <c r="L55" s="180">
        <f t="shared" ca="1" si="8"/>
        <v>0</v>
      </c>
      <c r="M55" s="181">
        <f t="shared" ca="1" si="9"/>
        <v>572.24999999999989</v>
      </c>
      <c r="N55" s="179">
        <f t="shared" ca="1" si="10"/>
        <v>491.26558736950642</v>
      </c>
      <c r="O55" s="180">
        <f t="shared" ca="1" si="11"/>
        <v>79.049289965924004</v>
      </c>
      <c r="P55" s="180">
        <f t="shared" ca="1" si="12"/>
        <v>1.9299826645696814</v>
      </c>
      <c r="Q55" s="180">
        <f t="shared" ca="1" si="13"/>
        <v>0</v>
      </c>
      <c r="R55" s="181">
        <f t="shared" ca="1" si="14"/>
        <v>572.24486000000013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593.61500000000001</v>
      </c>
      <c r="H56" s="182">
        <f t="shared" ca="1" si="2"/>
        <v>572.24486000000002</v>
      </c>
      <c r="I56" s="183">
        <f t="shared" ca="1" si="5"/>
        <v>491.27</v>
      </c>
      <c r="J56" s="180">
        <f t="shared" ca="1" si="6"/>
        <v>79.05</v>
      </c>
      <c r="K56" s="180">
        <f t="shared" ca="1" si="7"/>
        <v>1.93</v>
      </c>
      <c r="L56" s="180">
        <f t="shared" ca="1" si="8"/>
        <v>0</v>
      </c>
      <c r="M56" s="181">
        <f t="shared" ca="1" si="9"/>
        <v>572.24999999999989</v>
      </c>
      <c r="N56" s="179">
        <f t="shared" ca="1" si="10"/>
        <v>491.26558736950642</v>
      </c>
      <c r="O56" s="180">
        <f t="shared" ca="1" si="11"/>
        <v>79.049289965924004</v>
      </c>
      <c r="P56" s="180">
        <f t="shared" ca="1" si="12"/>
        <v>1.9299826645696814</v>
      </c>
      <c r="Q56" s="180">
        <f t="shared" ca="1" si="13"/>
        <v>0</v>
      </c>
      <c r="R56" s="181">
        <f t="shared" ca="1" si="14"/>
        <v>572.24486000000013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593.61500000000001</v>
      </c>
      <c r="H57" s="182">
        <f t="shared" ca="1" si="2"/>
        <v>572.24486000000002</v>
      </c>
      <c r="I57" s="183">
        <f t="shared" ca="1" si="5"/>
        <v>491.27</v>
      </c>
      <c r="J57" s="180">
        <f t="shared" ca="1" si="6"/>
        <v>79.05</v>
      </c>
      <c r="K57" s="180">
        <f t="shared" ca="1" si="7"/>
        <v>1.93</v>
      </c>
      <c r="L57" s="180">
        <f t="shared" ca="1" si="8"/>
        <v>0</v>
      </c>
      <c r="M57" s="181">
        <f t="shared" ca="1" si="9"/>
        <v>572.24999999999989</v>
      </c>
      <c r="N57" s="179">
        <f t="shared" ca="1" si="10"/>
        <v>491.26558736950642</v>
      </c>
      <c r="O57" s="180">
        <f t="shared" ca="1" si="11"/>
        <v>79.049289965924004</v>
      </c>
      <c r="P57" s="180">
        <f t="shared" ca="1" si="12"/>
        <v>1.9299826645696814</v>
      </c>
      <c r="Q57" s="180">
        <f t="shared" ca="1" si="13"/>
        <v>0</v>
      </c>
      <c r="R57" s="181">
        <f t="shared" ca="1" si="14"/>
        <v>572.24486000000013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593.61500000000001</v>
      </c>
      <c r="H58" s="182">
        <f t="shared" ca="1" si="2"/>
        <v>572.24486000000002</v>
      </c>
      <c r="I58" s="183">
        <f t="shared" ca="1" si="5"/>
        <v>491.27</v>
      </c>
      <c r="J58" s="180">
        <f t="shared" ca="1" si="6"/>
        <v>79.05</v>
      </c>
      <c r="K58" s="180">
        <f t="shared" ca="1" si="7"/>
        <v>1.93</v>
      </c>
      <c r="L58" s="180">
        <f t="shared" ca="1" si="8"/>
        <v>0</v>
      </c>
      <c r="M58" s="181">
        <f t="shared" ca="1" si="9"/>
        <v>572.24999999999989</v>
      </c>
      <c r="N58" s="179">
        <f t="shared" ca="1" si="10"/>
        <v>491.26558736950642</v>
      </c>
      <c r="O58" s="180">
        <f t="shared" ca="1" si="11"/>
        <v>79.049289965924004</v>
      </c>
      <c r="P58" s="180">
        <f t="shared" ca="1" si="12"/>
        <v>1.9299826645696814</v>
      </c>
      <c r="Q58" s="180">
        <f t="shared" ca="1" si="13"/>
        <v>0</v>
      </c>
      <c r="R58" s="181">
        <f t="shared" ca="1" si="14"/>
        <v>572.24486000000013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593.61500000000001</v>
      </c>
      <c r="H59" s="182">
        <f t="shared" ca="1" si="2"/>
        <v>572.24486000000002</v>
      </c>
      <c r="I59" s="183">
        <f t="shared" ca="1" si="5"/>
        <v>491.27</v>
      </c>
      <c r="J59" s="180">
        <f t="shared" ca="1" si="6"/>
        <v>79.05</v>
      </c>
      <c r="K59" s="180">
        <f t="shared" ca="1" si="7"/>
        <v>1.93</v>
      </c>
      <c r="L59" s="180">
        <f t="shared" ca="1" si="8"/>
        <v>0</v>
      </c>
      <c r="M59" s="181">
        <f t="shared" ca="1" si="9"/>
        <v>572.24999999999989</v>
      </c>
      <c r="N59" s="179">
        <f t="shared" ca="1" si="10"/>
        <v>491.26558736950642</v>
      </c>
      <c r="O59" s="180">
        <f t="shared" ca="1" si="11"/>
        <v>79.049289965924004</v>
      </c>
      <c r="P59" s="180">
        <f t="shared" ca="1" si="12"/>
        <v>1.9299826645696814</v>
      </c>
      <c r="Q59" s="180">
        <f t="shared" ca="1" si="13"/>
        <v>0</v>
      </c>
      <c r="R59" s="181">
        <f t="shared" ca="1" si="14"/>
        <v>572.24486000000013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593.61500000000001</v>
      </c>
      <c r="H60" s="182">
        <f t="shared" ca="1" si="2"/>
        <v>572.24486000000002</v>
      </c>
      <c r="I60" s="183">
        <f t="shared" ca="1" si="5"/>
        <v>491.27</v>
      </c>
      <c r="J60" s="180">
        <f t="shared" ca="1" si="6"/>
        <v>79.05</v>
      </c>
      <c r="K60" s="180">
        <f t="shared" ca="1" si="7"/>
        <v>1.93</v>
      </c>
      <c r="L60" s="180">
        <f t="shared" ca="1" si="8"/>
        <v>0</v>
      </c>
      <c r="M60" s="181">
        <f t="shared" ca="1" si="9"/>
        <v>572.24999999999989</v>
      </c>
      <c r="N60" s="179">
        <f t="shared" ca="1" si="10"/>
        <v>491.26558736950642</v>
      </c>
      <c r="O60" s="180">
        <f t="shared" ca="1" si="11"/>
        <v>79.049289965924004</v>
      </c>
      <c r="P60" s="180">
        <f t="shared" ca="1" si="12"/>
        <v>1.9299826645696814</v>
      </c>
      <c r="Q60" s="180">
        <f t="shared" ca="1" si="13"/>
        <v>0</v>
      </c>
      <c r="R60" s="181">
        <f t="shared" ca="1" si="14"/>
        <v>572.24486000000013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593.61500000000001</v>
      </c>
      <c r="H61" s="182">
        <f t="shared" ca="1" si="2"/>
        <v>572.24486000000002</v>
      </c>
      <c r="I61" s="183">
        <f t="shared" ca="1" si="5"/>
        <v>491.27</v>
      </c>
      <c r="J61" s="180">
        <f t="shared" ca="1" si="6"/>
        <v>79.05</v>
      </c>
      <c r="K61" s="180">
        <f t="shared" ca="1" si="7"/>
        <v>1.93</v>
      </c>
      <c r="L61" s="180">
        <f t="shared" ca="1" si="8"/>
        <v>0</v>
      </c>
      <c r="M61" s="181">
        <f t="shared" ca="1" si="9"/>
        <v>572.24999999999989</v>
      </c>
      <c r="N61" s="179">
        <f t="shared" ca="1" si="10"/>
        <v>491.26558736950642</v>
      </c>
      <c r="O61" s="180">
        <f t="shared" ca="1" si="11"/>
        <v>79.049289965924004</v>
      </c>
      <c r="P61" s="180">
        <f t="shared" ca="1" si="12"/>
        <v>1.9299826645696814</v>
      </c>
      <c r="Q61" s="180">
        <f t="shared" ca="1" si="13"/>
        <v>0</v>
      </c>
      <c r="R61" s="181">
        <f t="shared" ca="1" si="14"/>
        <v>572.24486000000013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593.61500000000001</v>
      </c>
      <c r="H62" s="182">
        <f t="shared" ca="1" si="2"/>
        <v>572.24486000000002</v>
      </c>
      <c r="I62" s="183">
        <f t="shared" ca="1" si="5"/>
        <v>491.27</v>
      </c>
      <c r="J62" s="180">
        <f t="shared" ca="1" si="6"/>
        <v>79.05</v>
      </c>
      <c r="K62" s="180">
        <f t="shared" ca="1" si="7"/>
        <v>1.93</v>
      </c>
      <c r="L62" s="180">
        <f t="shared" ca="1" si="8"/>
        <v>0</v>
      </c>
      <c r="M62" s="181">
        <f t="shared" ca="1" si="9"/>
        <v>572.24999999999989</v>
      </c>
      <c r="N62" s="179">
        <f t="shared" ca="1" si="10"/>
        <v>491.26558736950642</v>
      </c>
      <c r="O62" s="180">
        <f t="shared" ca="1" si="11"/>
        <v>79.049289965924004</v>
      </c>
      <c r="P62" s="180">
        <f t="shared" ca="1" si="12"/>
        <v>1.9299826645696814</v>
      </c>
      <c r="Q62" s="180">
        <f t="shared" ca="1" si="13"/>
        <v>0</v>
      </c>
      <c r="R62" s="181">
        <f t="shared" ca="1" si="14"/>
        <v>572.24486000000013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593.61500000000001</v>
      </c>
      <c r="H63" s="182">
        <f t="shared" ca="1" si="2"/>
        <v>572.24486000000002</v>
      </c>
      <c r="I63" s="183">
        <f t="shared" ca="1" si="5"/>
        <v>491.27</v>
      </c>
      <c r="J63" s="180">
        <f t="shared" ca="1" si="6"/>
        <v>79.05</v>
      </c>
      <c r="K63" s="180">
        <f t="shared" ca="1" si="7"/>
        <v>1.93</v>
      </c>
      <c r="L63" s="180">
        <f t="shared" ca="1" si="8"/>
        <v>0</v>
      </c>
      <c r="M63" s="181">
        <f t="shared" ca="1" si="9"/>
        <v>572.24999999999989</v>
      </c>
      <c r="N63" s="179">
        <f t="shared" ca="1" si="10"/>
        <v>491.26558736950642</v>
      </c>
      <c r="O63" s="180">
        <f t="shared" ca="1" si="11"/>
        <v>79.049289965924004</v>
      </c>
      <c r="P63" s="180">
        <f t="shared" ca="1" si="12"/>
        <v>1.9299826645696814</v>
      </c>
      <c r="Q63" s="180">
        <f t="shared" ca="1" si="13"/>
        <v>0</v>
      </c>
      <c r="R63" s="181">
        <f t="shared" ca="1" si="14"/>
        <v>572.24486000000013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593.61500000000001</v>
      </c>
      <c r="H64" s="182">
        <f t="shared" ca="1" si="2"/>
        <v>572.24486000000002</v>
      </c>
      <c r="I64" s="183">
        <f t="shared" ca="1" si="5"/>
        <v>491.27</v>
      </c>
      <c r="J64" s="180">
        <f t="shared" ca="1" si="6"/>
        <v>79.05</v>
      </c>
      <c r="K64" s="180">
        <f t="shared" ca="1" si="7"/>
        <v>1.93</v>
      </c>
      <c r="L64" s="180">
        <f t="shared" ca="1" si="8"/>
        <v>0</v>
      </c>
      <c r="M64" s="181">
        <f t="shared" ca="1" si="9"/>
        <v>572.24999999999989</v>
      </c>
      <c r="N64" s="179">
        <f t="shared" ca="1" si="10"/>
        <v>491.26558736950642</v>
      </c>
      <c r="O64" s="180">
        <f t="shared" ca="1" si="11"/>
        <v>79.049289965924004</v>
      </c>
      <c r="P64" s="180">
        <f t="shared" ca="1" si="12"/>
        <v>1.9299826645696814</v>
      </c>
      <c r="Q64" s="180">
        <f t="shared" ca="1" si="13"/>
        <v>0</v>
      </c>
      <c r="R64" s="181">
        <f t="shared" ca="1" si="14"/>
        <v>572.24486000000013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593.61500000000001</v>
      </c>
      <c r="H65" s="182">
        <f t="shared" ca="1" si="2"/>
        <v>572.24486000000002</v>
      </c>
      <c r="I65" s="183">
        <f t="shared" ca="1" si="5"/>
        <v>491.27</v>
      </c>
      <c r="J65" s="180">
        <f t="shared" ca="1" si="6"/>
        <v>79.05</v>
      </c>
      <c r="K65" s="180">
        <f t="shared" ca="1" si="7"/>
        <v>1.93</v>
      </c>
      <c r="L65" s="180">
        <f t="shared" ca="1" si="8"/>
        <v>0</v>
      </c>
      <c r="M65" s="181">
        <f t="shared" ca="1" si="9"/>
        <v>572.24999999999989</v>
      </c>
      <c r="N65" s="179">
        <f t="shared" ca="1" si="10"/>
        <v>491.26558736950642</v>
      </c>
      <c r="O65" s="180">
        <f t="shared" ca="1" si="11"/>
        <v>79.049289965924004</v>
      </c>
      <c r="P65" s="180">
        <f t="shared" ca="1" si="12"/>
        <v>1.9299826645696814</v>
      </c>
      <c r="Q65" s="180">
        <f t="shared" ca="1" si="13"/>
        <v>0</v>
      </c>
      <c r="R65" s="181">
        <f t="shared" ca="1" si="14"/>
        <v>572.24486000000013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593.61500000000001</v>
      </c>
      <c r="H66" s="182">
        <f t="shared" ca="1" si="2"/>
        <v>572.24486000000002</v>
      </c>
      <c r="I66" s="183">
        <f t="shared" ca="1" si="5"/>
        <v>491.27</v>
      </c>
      <c r="J66" s="180">
        <f t="shared" ca="1" si="6"/>
        <v>79.05</v>
      </c>
      <c r="K66" s="180">
        <f t="shared" ca="1" si="7"/>
        <v>1.93</v>
      </c>
      <c r="L66" s="180">
        <f t="shared" ca="1" si="8"/>
        <v>0</v>
      </c>
      <c r="M66" s="181">
        <f t="shared" ca="1" si="9"/>
        <v>572.24999999999989</v>
      </c>
      <c r="N66" s="179">
        <f t="shared" ca="1" si="10"/>
        <v>491.26558736950642</v>
      </c>
      <c r="O66" s="180">
        <f t="shared" ca="1" si="11"/>
        <v>79.049289965924004</v>
      </c>
      <c r="P66" s="180">
        <f t="shared" ca="1" si="12"/>
        <v>1.9299826645696814</v>
      </c>
      <c r="Q66" s="180">
        <f t="shared" ca="1" si="13"/>
        <v>0</v>
      </c>
      <c r="R66" s="181">
        <f t="shared" ca="1" si="14"/>
        <v>572.24486000000013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593.61500000000001</v>
      </c>
      <c r="H67" s="182">
        <f t="shared" ref="H67:H98" ca="1" si="17">INDIRECT("ISGS_Delhi_pp!" &amp; $V$3 &amp; X67)</f>
        <v>572.24486000000002</v>
      </c>
      <c r="I67" s="183">
        <f t="shared" ca="1" si="5"/>
        <v>491.27</v>
      </c>
      <c r="J67" s="180">
        <f t="shared" ca="1" si="6"/>
        <v>79.05</v>
      </c>
      <c r="K67" s="180">
        <f t="shared" ca="1" si="7"/>
        <v>1.93</v>
      </c>
      <c r="L67" s="180">
        <f t="shared" ca="1" si="8"/>
        <v>0</v>
      </c>
      <c r="M67" s="181">
        <f t="shared" ca="1" si="9"/>
        <v>572.24999999999989</v>
      </c>
      <c r="N67" s="179">
        <f t="shared" ca="1" si="10"/>
        <v>491.26558736950642</v>
      </c>
      <c r="O67" s="180">
        <f t="shared" ca="1" si="11"/>
        <v>79.049289965924004</v>
      </c>
      <c r="P67" s="180">
        <f t="shared" ca="1" si="12"/>
        <v>1.9299826645696814</v>
      </c>
      <c r="Q67" s="180">
        <f t="shared" ca="1" si="13"/>
        <v>0</v>
      </c>
      <c r="R67" s="181">
        <f t="shared" ca="1" si="14"/>
        <v>572.24486000000013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638.97389999999996</v>
      </c>
      <c r="H68" s="182">
        <f t="shared" ca="1" si="17"/>
        <v>615.97083999999995</v>
      </c>
      <c r="I68" s="183">
        <f t="shared" ref="I68:I98" ca="1" si="20">INDIRECT("BRPL_EOD!" &amp; $V$3 &amp; X68)</f>
        <v>491.28</v>
      </c>
      <c r="J68" s="180">
        <f t="shared" ref="J68:J98" ca="1" si="21">INDIRECT("BYPL_EOD!" &amp; $V$3 &amp; X68)</f>
        <v>115.68</v>
      </c>
      <c r="K68" s="180">
        <f t="shared" ref="K68:K98" ca="1" si="22">INDIRECT("TPDDL_EOD!" &amp; $V$3 &amp; X68)</f>
        <v>9.02</v>
      </c>
      <c r="L68" s="180">
        <f t="shared" ref="L68:L98" ca="1" si="23">INDIRECT("NDMC_EOD!" &amp; $V$3 &amp; X68)</f>
        <v>0</v>
      </c>
      <c r="M68" s="181">
        <f t="shared" ref="M68:M98" ca="1" si="24">SUM(I68:L68)</f>
        <v>615.98</v>
      </c>
      <c r="N68" s="179">
        <f t="shared" ref="N68:N98" ca="1" si="25">INDIRECT("BRPL_ISGS_exbus!" &amp; $V$3 &amp; X68)</f>
        <v>491.27269436540138</v>
      </c>
      <c r="O68" s="180">
        <f t="shared" ref="O68:O98" ca="1" si="26">INDIRECT("BYPL_ISGS_exbus!" &amp; $V$3 &amp; X68)</f>
        <v>115.67827976752491</v>
      </c>
      <c r="P68" s="180">
        <f t="shared" ref="P68:P98" ca="1" si="27">INDIRECT("TPDDL_ISGS_exbus!" &amp; $V$3 &amp; X68)</f>
        <v>9.0198658670736052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615.97083999999984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683.12912700000004</v>
      </c>
      <c r="H69" s="182">
        <f t="shared" ca="1" si="17"/>
        <v>658.53647799999999</v>
      </c>
      <c r="I69" s="183">
        <f t="shared" ca="1" si="20"/>
        <v>491.28</v>
      </c>
      <c r="J69" s="180">
        <f t="shared" ca="1" si="21"/>
        <v>158.25</v>
      </c>
      <c r="K69" s="180">
        <f t="shared" ca="1" si="22"/>
        <v>9.02</v>
      </c>
      <c r="L69" s="180">
        <f t="shared" ca="1" si="23"/>
        <v>0</v>
      </c>
      <c r="M69" s="181">
        <f t="shared" ca="1" si="24"/>
        <v>658.55</v>
      </c>
      <c r="N69" s="179">
        <f t="shared" ca="1" si="25"/>
        <v>491.26991255309389</v>
      </c>
      <c r="O69" s="180">
        <f t="shared" ca="1" si="26"/>
        <v>158.24675065446814</v>
      </c>
      <c r="P69" s="180">
        <f t="shared" ca="1" si="27"/>
        <v>9.0198147924379324</v>
      </c>
      <c r="Q69" s="180">
        <f t="shared" ca="1" si="28"/>
        <v>0</v>
      </c>
      <c r="R69" s="181">
        <f t="shared" ca="1" si="29"/>
        <v>658.53647799999999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683.12912700000004</v>
      </c>
      <c r="H70" s="182">
        <f t="shared" ca="1" si="17"/>
        <v>658.53647799999999</v>
      </c>
      <c r="I70" s="183">
        <f t="shared" ca="1" si="20"/>
        <v>491.28</v>
      </c>
      <c r="J70" s="180">
        <f t="shared" ca="1" si="21"/>
        <v>158.25</v>
      </c>
      <c r="K70" s="180">
        <f t="shared" ca="1" si="22"/>
        <v>9.02</v>
      </c>
      <c r="L70" s="180">
        <f t="shared" ca="1" si="23"/>
        <v>0</v>
      </c>
      <c r="M70" s="181">
        <f t="shared" ca="1" si="24"/>
        <v>658.55</v>
      </c>
      <c r="N70" s="179">
        <f t="shared" ca="1" si="25"/>
        <v>491.26991255309389</v>
      </c>
      <c r="O70" s="180">
        <f t="shared" ca="1" si="26"/>
        <v>158.24675065446814</v>
      </c>
      <c r="P70" s="180">
        <f t="shared" ca="1" si="27"/>
        <v>9.0198147924379324</v>
      </c>
      <c r="Q70" s="180">
        <f t="shared" ca="1" si="28"/>
        <v>0</v>
      </c>
      <c r="R70" s="181">
        <f t="shared" ca="1" si="29"/>
        <v>658.53647799999999</v>
      </c>
      <c r="W70" s="46"/>
      <c r="X70" s="46">
        <v>70</v>
      </c>
    </row>
    <row r="71" spans="1:24">
      <c r="A71" s="61" t="s">
        <v>113</v>
      </c>
      <c r="B71" s="174">
        <f t="shared" ca="1" si="18"/>
        <v>683.12912700000004</v>
      </c>
      <c r="C71" s="179">
        <f t="shared" ca="1" si="19"/>
        <v>509.614328742</v>
      </c>
      <c r="D71" s="180">
        <f t="shared" ca="1" si="19"/>
        <v>164.15592921810003</v>
      </c>
      <c r="E71" s="180">
        <f t="shared" ca="1" si="19"/>
        <v>9.3588690399000019</v>
      </c>
      <c r="F71" s="181">
        <f t="shared" ca="1" si="19"/>
        <v>0</v>
      </c>
      <c r="G71" s="182">
        <f t="shared" ca="1" si="16"/>
        <v>683.12912700000004</v>
      </c>
      <c r="H71" s="182">
        <f t="shared" ca="1" si="17"/>
        <v>658.53647799999999</v>
      </c>
      <c r="I71" s="183">
        <f t="shared" ca="1" si="20"/>
        <v>491.28</v>
      </c>
      <c r="J71" s="180">
        <f t="shared" ca="1" si="21"/>
        <v>158.25</v>
      </c>
      <c r="K71" s="180">
        <f t="shared" ca="1" si="22"/>
        <v>9.02</v>
      </c>
      <c r="L71" s="180">
        <f t="shared" ca="1" si="23"/>
        <v>0</v>
      </c>
      <c r="M71" s="181">
        <f t="shared" ca="1" si="24"/>
        <v>658.55</v>
      </c>
      <c r="N71" s="179">
        <f t="shared" ca="1" si="25"/>
        <v>491.26991255309389</v>
      </c>
      <c r="O71" s="180">
        <f t="shared" ca="1" si="26"/>
        <v>158.24675065446814</v>
      </c>
      <c r="P71" s="180">
        <f t="shared" ca="1" si="27"/>
        <v>9.0198147924379324</v>
      </c>
      <c r="Q71" s="180">
        <f t="shared" ca="1" si="28"/>
        <v>0</v>
      </c>
      <c r="R71" s="181">
        <f t="shared" ca="1" si="29"/>
        <v>658.53647799999999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683.12912700000004</v>
      </c>
      <c r="C72" s="179">
        <f t="shared" ca="1" si="19"/>
        <v>509.614328742</v>
      </c>
      <c r="D72" s="180">
        <f t="shared" ca="1" si="19"/>
        <v>164.15592921810003</v>
      </c>
      <c r="E72" s="180">
        <f t="shared" ca="1" si="19"/>
        <v>9.3588690399000019</v>
      </c>
      <c r="F72" s="181">
        <f t="shared" ca="1" si="19"/>
        <v>0</v>
      </c>
      <c r="G72" s="182">
        <f t="shared" ca="1" si="16"/>
        <v>683.12912700000004</v>
      </c>
      <c r="H72" s="182">
        <f t="shared" ca="1" si="17"/>
        <v>658.53647799999999</v>
      </c>
      <c r="I72" s="183">
        <f t="shared" ca="1" si="20"/>
        <v>491.28</v>
      </c>
      <c r="J72" s="180">
        <f t="shared" ca="1" si="21"/>
        <v>158.25</v>
      </c>
      <c r="K72" s="180">
        <f t="shared" ca="1" si="22"/>
        <v>9.02</v>
      </c>
      <c r="L72" s="180">
        <f t="shared" ca="1" si="23"/>
        <v>0</v>
      </c>
      <c r="M72" s="181">
        <f t="shared" ca="1" si="24"/>
        <v>658.55</v>
      </c>
      <c r="N72" s="179">
        <f t="shared" ca="1" si="25"/>
        <v>491.26991255309389</v>
      </c>
      <c r="O72" s="180">
        <f t="shared" ca="1" si="26"/>
        <v>158.24675065446814</v>
      </c>
      <c r="P72" s="180">
        <f t="shared" ca="1" si="27"/>
        <v>9.0198147924379324</v>
      </c>
      <c r="Q72" s="180">
        <f t="shared" ca="1" si="28"/>
        <v>0</v>
      </c>
      <c r="R72" s="181">
        <f t="shared" ca="1" si="29"/>
        <v>658.53647799999999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683.12912700000004</v>
      </c>
      <c r="C73" s="179">
        <f t="shared" ca="1" si="19"/>
        <v>509.614328742</v>
      </c>
      <c r="D73" s="180">
        <f t="shared" ca="1" si="19"/>
        <v>164.15592921810003</v>
      </c>
      <c r="E73" s="180">
        <f t="shared" ca="1" si="19"/>
        <v>9.3588690399000019</v>
      </c>
      <c r="F73" s="181">
        <f t="shared" ca="1" si="19"/>
        <v>0</v>
      </c>
      <c r="G73" s="182">
        <f t="shared" ca="1" si="16"/>
        <v>683.12912700000004</v>
      </c>
      <c r="H73" s="182">
        <f t="shared" ca="1" si="17"/>
        <v>658.53647799999999</v>
      </c>
      <c r="I73" s="183">
        <f t="shared" ca="1" si="20"/>
        <v>491.28</v>
      </c>
      <c r="J73" s="180">
        <f t="shared" ca="1" si="21"/>
        <v>158.25</v>
      </c>
      <c r="K73" s="180">
        <f t="shared" ca="1" si="22"/>
        <v>9.02</v>
      </c>
      <c r="L73" s="180">
        <f t="shared" ca="1" si="23"/>
        <v>0</v>
      </c>
      <c r="M73" s="181">
        <f t="shared" ca="1" si="24"/>
        <v>658.55</v>
      </c>
      <c r="N73" s="179">
        <f t="shared" ca="1" si="25"/>
        <v>491.26991255309389</v>
      </c>
      <c r="O73" s="180">
        <f t="shared" ca="1" si="26"/>
        <v>158.24675065446814</v>
      </c>
      <c r="P73" s="180">
        <f t="shared" ca="1" si="27"/>
        <v>9.0198147924379324</v>
      </c>
      <c r="Q73" s="180">
        <f t="shared" ca="1" si="28"/>
        <v>0</v>
      </c>
      <c r="R73" s="181">
        <f t="shared" ca="1" si="29"/>
        <v>658.53647799999999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683.12912700000004</v>
      </c>
      <c r="C74" s="179">
        <f t="shared" ca="1" si="19"/>
        <v>509.614328742</v>
      </c>
      <c r="D74" s="180">
        <f t="shared" ca="1" si="19"/>
        <v>164.15592921810003</v>
      </c>
      <c r="E74" s="180">
        <f t="shared" ca="1" si="19"/>
        <v>9.3588690399000019</v>
      </c>
      <c r="F74" s="181">
        <f t="shared" ca="1" si="19"/>
        <v>0</v>
      </c>
      <c r="G74" s="182">
        <f t="shared" ca="1" si="16"/>
        <v>683.12912700000004</v>
      </c>
      <c r="H74" s="182">
        <f t="shared" ca="1" si="17"/>
        <v>658.53647799999999</v>
      </c>
      <c r="I74" s="183">
        <f t="shared" ca="1" si="20"/>
        <v>491.28</v>
      </c>
      <c r="J74" s="180">
        <f t="shared" ca="1" si="21"/>
        <v>158.25</v>
      </c>
      <c r="K74" s="180">
        <f t="shared" ca="1" si="22"/>
        <v>9.02</v>
      </c>
      <c r="L74" s="180">
        <f t="shared" ca="1" si="23"/>
        <v>0</v>
      </c>
      <c r="M74" s="181">
        <f t="shared" ca="1" si="24"/>
        <v>658.55</v>
      </c>
      <c r="N74" s="179">
        <f t="shared" ca="1" si="25"/>
        <v>491.26991255309389</v>
      </c>
      <c r="O74" s="180">
        <f t="shared" ca="1" si="26"/>
        <v>158.24675065446814</v>
      </c>
      <c r="P74" s="180">
        <f t="shared" ca="1" si="27"/>
        <v>9.0198147924379324</v>
      </c>
      <c r="Q74" s="180">
        <f t="shared" ca="1" si="28"/>
        <v>0</v>
      </c>
      <c r="R74" s="181">
        <f t="shared" ca="1" si="29"/>
        <v>658.53647799999999</v>
      </c>
      <c r="W74" s="46"/>
      <c r="X74" s="46">
        <v>74</v>
      </c>
    </row>
    <row r="75" spans="1:24">
      <c r="A75" s="61" t="s">
        <v>117</v>
      </c>
      <c r="B75" s="174">
        <f t="shared" ca="1" si="18"/>
        <v>683.12912700000004</v>
      </c>
      <c r="C75" s="179">
        <f t="shared" ca="1" si="19"/>
        <v>509.614328742</v>
      </c>
      <c r="D75" s="180">
        <f t="shared" ca="1" si="19"/>
        <v>164.15592921810003</v>
      </c>
      <c r="E75" s="180">
        <f t="shared" ca="1" si="19"/>
        <v>9.3588690399000019</v>
      </c>
      <c r="F75" s="181">
        <f t="shared" ca="1" si="19"/>
        <v>0</v>
      </c>
      <c r="G75" s="182">
        <f t="shared" ca="1" si="16"/>
        <v>683.12912700000004</v>
      </c>
      <c r="H75" s="182">
        <f t="shared" ca="1" si="17"/>
        <v>658.53647799999999</v>
      </c>
      <c r="I75" s="183">
        <f t="shared" ca="1" si="20"/>
        <v>491.28</v>
      </c>
      <c r="J75" s="180">
        <f t="shared" ca="1" si="21"/>
        <v>158.25</v>
      </c>
      <c r="K75" s="180">
        <f t="shared" ca="1" si="22"/>
        <v>9.02</v>
      </c>
      <c r="L75" s="180">
        <f t="shared" ca="1" si="23"/>
        <v>0</v>
      </c>
      <c r="M75" s="181">
        <f t="shared" ca="1" si="24"/>
        <v>658.55</v>
      </c>
      <c r="N75" s="179">
        <f t="shared" ca="1" si="25"/>
        <v>491.26991255309389</v>
      </c>
      <c r="O75" s="180">
        <f t="shared" ca="1" si="26"/>
        <v>158.24675065446814</v>
      </c>
      <c r="P75" s="180">
        <f t="shared" ca="1" si="27"/>
        <v>9.0198147924379324</v>
      </c>
      <c r="Q75" s="180">
        <f t="shared" ca="1" si="28"/>
        <v>0</v>
      </c>
      <c r="R75" s="181">
        <f t="shared" ca="1" si="29"/>
        <v>658.53647799999999</v>
      </c>
      <c r="W75" s="46"/>
      <c r="X75" s="46">
        <v>75</v>
      </c>
    </row>
    <row r="76" spans="1:24">
      <c r="A76" s="61" t="s">
        <v>118</v>
      </c>
      <c r="B76" s="174">
        <f t="shared" ca="1" si="18"/>
        <v>683.12912700000004</v>
      </c>
      <c r="C76" s="179">
        <f t="shared" ca="1" si="19"/>
        <v>509.614328742</v>
      </c>
      <c r="D76" s="180">
        <f t="shared" ca="1" si="19"/>
        <v>164.15592921810003</v>
      </c>
      <c r="E76" s="180">
        <f t="shared" ca="1" si="19"/>
        <v>9.3588690399000019</v>
      </c>
      <c r="F76" s="181">
        <f t="shared" ca="1" si="19"/>
        <v>0</v>
      </c>
      <c r="G76" s="182">
        <f t="shared" ca="1" si="16"/>
        <v>683.12912700000004</v>
      </c>
      <c r="H76" s="182">
        <f t="shared" ca="1" si="17"/>
        <v>658.53647799999999</v>
      </c>
      <c r="I76" s="183">
        <f t="shared" ca="1" si="20"/>
        <v>491.28</v>
      </c>
      <c r="J76" s="180">
        <f t="shared" ca="1" si="21"/>
        <v>158.25</v>
      </c>
      <c r="K76" s="180">
        <f t="shared" ca="1" si="22"/>
        <v>9.02</v>
      </c>
      <c r="L76" s="180">
        <f t="shared" ca="1" si="23"/>
        <v>0</v>
      </c>
      <c r="M76" s="181">
        <f t="shared" ca="1" si="24"/>
        <v>658.55</v>
      </c>
      <c r="N76" s="179">
        <f t="shared" ca="1" si="25"/>
        <v>491.26991255309389</v>
      </c>
      <c r="O76" s="180">
        <f t="shared" ca="1" si="26"/>
        <v>158.24675065446814</v>
      </c>
      <c r="P76" s="180">
        <f t="shared" ca="1" si="27"/>
        <v>9.0198147924379324</v>
      </c>
      <c r="Q76" s="180">
        <f t="shared" ca="1" si="28"/>
        <v>0</v>
      </c>
      <c r="R76" s="181">
        <f t="shared" ca="1" si="29"/>
        <v>658.53647799999999</v>
      </c>
      <c r="W76" s="46"/>
      <c r="X76" s="46">
        <v>76</v>
      </c>
    </row>
    <row r="77" spans="1:24">
      <c r="A77" s="61" t="s">
        <v>119</v>
      </c>
      <c r="B77" s="174">
        <f t="shared" ca="1" si="18"/>
        <v>683.12912700000004</v>
      </c>
      <c r="C77" s="179">
        <f t="shared" ca="1" si="19"/>
        <v>509.614328742</v>
      </c>
      <c r="D77" s="180">
        <f t="shared" ca="1" si="19"/>
        <v>164.15592921810003</v>
      </c>
      <c r="E77" s="180">
        <f t="shared" ca="1" si="19"/>
        <v>9.3588690399000019</v>
      </c>
      <c r="F77" s="181">
        <f t="shared" ca="1" si="19"/>
        <v>0</v>
      </c>
      <c r="G77" s="182">
        <f t="shared" ca="1" si="16"/>
        <v>683.12912700000004</v>
      </c>
      <c r="H77" s="182">
        <f t="shared" ca="1" si="17"/>
        <v>658.53647799999999</v>
      </c>
      <c r="I77" s="183">
        <f t="shared" ca="1" si="20"/>
        <v>491.28</v>
      </c>
      <c r="J77" s="180">
        <f t="shared" ca="1" si="21"/>
        <v>158.25</v>
      </c>
      <c r="K77" s="180">
        <f t="shared" ca="1" si="22"/>
        <v>9.02</v>
      </c>
      <c r="L77" s="180">
        <f t="shared" ca="1" si="23"/>
        <v>0</v>
      </c>
      <c r="M77" s="181">
        <f t="shared" ca="1" si="24"/>
        <v>658.55</v>
      </c>
      <c r="N77" s="179">
        <f t="shared" ca="1" si="25"/>
        <v>491.26991255309389</v>
      </c>
      <c r="O77" s="180">
        <f t="shared" ca="1" si="26"/>
        <v>158.24675065446814</v>
      </c>
      <c r="P77" s="180">
        <f t="shared" ca="1" si="27"/>
        <v>9.0198147924379324</v>
      </c>
      <c r="Q77" s="180">
        <f t="shared" ca="1" si="28"/>
        <v>0</v>
      </c>
      <c r="R77" s="181">
        <f t="shared" ca="1" si="29"/>
        <v>658.53647799999999</v>
      </c>
      <c r="W77" s="46"/>
      <c r="X77" s="46">
        <v>77</v>
      </c>
    </row>
    <row r="78" spans="1:24">
      <c r="A78" s="61" t="s">
        <v>120</v>
      </c>
      <c r="B78" s="174">
        <f t="shared" ca="1" si="18"/>
        <v>683.12912700000004</v>
      </c>
      <c r="C78" s="179">
        <f t="shared" ca="1" si="19"/>
        <v>509.614328742</v>
      </c>
      <c r="D78" s="180">
        <f t="shared" ca="1" si="19"/>
        <v>164.15592921810003</v>
      </c>
      <c r="E78" s="180">
        <f t="shared" ca="1" si="19"/>
        <v>9.3588690399000019</v>
      </c>
      <c r="F78" s="181">
        <f t="shared" ca="1" si="19"/>
        <v>0</v>
      </c>
      <c r="G78" s="182">
        <f t="shared" ca="1" si="16"/>
        <v>683.12912700000004</v>
      </c>
      <c r="H78" s="182">
        <f t="shared" ca="1" si="17"/>
        <v>658.53647799999999</v>
      </c>
      <c r="I78" s="183">
        <f t="shared" ca="1" si="20"/>
        <v>491.28</v>
      </c>
      <c r="J78" s="180">
        <f t="shared" ca="1" si="21"/>
        <v>158.25</v>
      </c>
      <c r="K78" s="180">
        <f t="shared" ca="1" si="22"/>
        <v>9.02</v>
      </c>
      <c r="L78" s="180">
        <f t="shared" ca="1" si="23"/>
        <v>0</v>
      </c>
      <c r="M78" s="181">
        <f t="shared" ca="1" si="24"/>
        <v>658.55</v>
      </c>
      <c r="N78" s="179">
        <f t="shared" ca="1" si="25"/>
        <v>491.26991255309389</v>
      </c>
      <c r="O78" s="180">
        <f t="shared" ca="1" si="26"/>
        <v>158.24675065446814</v>
      </c>
      <c r="P78" s="180">
        <f t="shared" ca="1" si="27"/>
        <v>9.0198147924379324</v>
      </c>
      <c r="Q78" s="180">
        <f t="shared" ca="1" si="28"/>
        <v>0</v>
      </c>
      <c r="R78" s="181">
        <f t="shared" ca="1" si="29"/>
        <v>658.53647799999999</v>
      </c>
      <c r="W78" s="46"/>
      <c r="X78" s="46">
        <v>78</v>
      </c>
    </row>
    <row r="79" spans="1:24">
      <c r="A79" s="61" t="s">
        <v>121</v>
      </c>
      <c r="B79" s="174">
        <f t="shared" ca="1" si="18"/>
        <v>683.12912700000004</v>
      </c>
      <c r="C79" s="179">
        <f t="shared" ca="1" si="19"/>
        <v>509.614328742</v>
      </c>
      <c r="D79" s="180">
        <f t="shared" ca="1" si="19"/>
        <v>164.15592921810003</v>
      </c>
      <c r="E79" s="180">
        <f t="shared" ca="1" si="19"/>
        <v>9.3588690399000019</v>
      </c>
      <c r="F79" s="181">
        <f t="shared" ca="1" si="19"/>
        <v>0</v>
      </c>
      <c r="G79" s="182">
        <f t="shared" ca="1" si="16"/>
        <v>683.12912700000004</v>
      </c>
      <c r="H79" s="182">
        <f t="shared" ca="1" si="17"/>
        <v>658.53647799999999</v>
      </c>
      <c r="I79" s="183">
        <f t="shared" ca="1" si="20"/>
        <v>491.28</v>
      </c>
      <c r="J79" s="180">
        <f t="shared" ca="1" si="21"/>
        <v>158.25</v>
      </c>
      <c r="K79" s="180">
        <f t="shared" ca="1" si="22"/>
        <v>9.02</v>
      </c>
      <c r="L79" s="180">
        <f t="shared" ca="1" si="23"/>
        <v>0</v>
      </c>
      <c r="M79" s="181">
        <f t="shared" ca="1" si="24"/>
        <v>658.55</v>
      </c>
      <c r="N79" s="179">
        <f t="shared" ca="1" si="25"/>
        <v>491.26991255309389</v>
      </c>
      <c r="O79" s="180">
        <f t="shared" ca="1" si="26"/>
        <v>158.24675065446814</v>
      </c>
      <c r="P79" s="180">
        <f t="shared" ca="1" si="27"/>
        <v>9.0198147924379324</v>
      </c>
      <c r="Q79" s="180">
        <f t="shared" ca="1" si="28"/>
        <v>0</v>
      </c>
      <c r="R79" s="181">
        <f t="shared" ca="1" si="29"/>
        <v>658.53647799999999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683.12912700000004</v>
      </c>
      <c r="H80" s="182">
        <f t="shared" ca="1" si="17"/>
        <v>658.53647799999999</v>
      </c>
      <c r="I80" s="183">
        <f t="shared" ca="1" si="20"/>
        <v>491.28</v>
      </c>
      <c r="J80" s="180">
        <f t="shared" ca="1" si="21"/>
        <v>158.25</v>
      </c>
      <c r="K80" s="180">
        <f t="shared" ca="1" si="22"/>
        <v>9.02</v>
      </c>
      <c r="L80" s="180">
        <f t="shared" ca="1" si="23"/>
        <v>0</v>
      </c>
      <c r="M80" s="181">
        <f t="shared" ca="1" si="24"/>
        <v>658.55</v>
      </c>
      <c r="N80" s="179">
        <f t="shared" ca="1" si="25"/>
        <v>491.26991255309389</v>
      </c>
      <c r="O80" s="180">
        <f t="shared" ca="1" si="26"/>
        <v>158.24675065446814</v>
      </c>
      <c r="P80" s="180">
        <f t="shared" ca="1" si="27"/>
        <v>9.0198147924379324</v>
      </c>
      <c r="Q80" s="180">
        <f t="shared" ca="1" si="28"/>
        <v>0</v>
      </c>
      <c r="R80" s="181">
        <f t="shared" ca="1" si="29"/>
        <v>658.53647799999999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675.51499999999999</v>
      </c>
      <c r="H81" s="182">
        <f t="shared" ca="1" si="17"/>
        <v>651.19646</v>
      </c>
      <c r="I81" s="183">
        <f t="shared" ca="1" si="20"/>
        <v>483.93</v>
      </c>
      <c r="J81" s="180">
        <f t="shared" ca="1" si="21"/>
        <v>158.25</v>
      </c>
      <c r="K81" s="180">
        <f t="shared" ca="1" si="22"/>
        <v>9.02</v>
      </c>
      <c r="L81" s="180">
        <f t="shared" ca="1" si="23"/>
        <v>0</v>
      </c>
      <c r="M81" s="181">
        <f t="shared" ca="1" si="24"/>
        <v>651.20000000000005</v>
      </c>
      <c r="N81" s="179">
        <f t="shared" ca="1" si="25"/>
        <v>483.92736929944715</v>
      </c>
      <c r="O81" s="180">
        <f t="shared" ca="1" si="26"/>
        <v>158.24913973433661</v>
      </c>
      <c r="P81" s="180">
        <f t="shared" ca="1" si="27"/>
        <v>9.0199509662162161</v>
      </c>
      <c r="Q81" s="180">
        <f t="shared" ca="1" si="28"/>
        <v>0</v>
      </c>
      <c r="R81" s="181">
        <f t="shared" ca="1" si="29"/>
        <v>651.19646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678.51499999999999</v>
      </c>
      <c r="H82" s="182">
        <f t="shared" ca="1" si="17"/>
        <v>654.08846000000005</v>
      </c>
      <c r="I82" s="183">
        <f t="shared" ca="1" si="20"/>
        <v>486.82</v>
      </c>
      <c r="J82" s="180">
        <f t="shared" ca="1" si="21"/>
        <v>158.25</v>
      </c>
      <c r="K82" s="180">
        <f t="shared" ca="1" si="22"/>
        <v>9.02</v>
      </c>
      <c r="L82" s="180">
        <f t="shared" ca="1" si="23"/>
        <v>0</v>
      </c>
      <c r="M82" s="181">
        <f t="shared" ca="1" si="24"/>
        <v>654.08999999999992</v>
      </c>
      <c r="N82" s="179">
        <f t="shared" ca="1" si="25"/>
        <v>486.81885382317427</v>
      </c>
      <c r="O82" s="180">
        <f t="shared" ca="1" si="26"/>
        <v>158.24962741365871</v>
      </c>
      <c r="P82" s="180">
        <f t="shared" ca="1" si="27"/>
        <v>9.0199787631671491</v>
      </c>
      <c r="Q82" s="180">
        <f t="shared" ca="1" si="28"/>
        <v>0</v>
      </c>
      <c r="R82" s="181">
        <f t="shared" ca="1" si="29"/>
        <v>654.08846000000017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587</v>
      </c>
      <c r="H83" s="182">
        <f t="shared" ca="1" si="17"/>
        <v>565.86800000000005</v>
      </c>
      <c r="I83" s="183">
        <f t="shared" ca="1" si="20"/>
        <v>476.22</v>
      </c>
      <c r="J83" s="180">
        <f t="shared" ca="1" si="21"/>
        <v>87.72</v>
      </c>
      <c r="K83" s="180">
        <f t="shared" ca="1" si="22"/>
        <v>1.93</v>
      </c>
      <c r="L83" s="180">
        <f t="shared" ca="1" si="23"/>
        <v>0</v>
      </c>
      <c r="M83" s="181">
        <f t="shared" ca="1" si="24"/>
        <v>565.87</v>
      </c>
      <c r="N83" s="179">
        <f t="shared" ca="1" si="25"/>
        <v>476.21831685722879</v>
      </c>
      <c r="O83" s="180">
        <f t="shared" ca="1" si="26"/>
        <v>87.719689964126047</v>
      </c>
      <c r="P83" s="180">
        <f t="shared" ca="1" si="27"/>
        <v>1.929993178645272</v>
      </c>
      <c r="Q83" s="180">
        <f t="shared" ca="1" si="28"/>
        <v>0</v>
      </c>
      <c r="R83" s="181">
        <f t="shared" ca="1" si="29"/>
        <v>565.86800000000017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565</v>
      </c>
      <c r="H84" s="182">
        <f t="shared" ca="1" si="17"/>
        <v>544.66</v>
      </c>
      <c r="I84" s="183">
        <f t="shared" ca="1" si="20"/>
        <v>455.01</v>
      </c>
      <c r="J84" s="180">
        <f t="shared" ca="1" si="21"/>
        <v>87.72</v>
      </c>
      <c r="K84" s="180">
        <f t="shared" ca="1" si="22"/>
        <v>1.93</v>
      </c>
      <c r="L84" s="180">
        <f t="shared" ca="1" si="23"/>
        <v>0</v>
      </c>
      <c r="M84" s="181">
        <f t="shared" ca="1" si="24"/>
        <v>544.66</v>
      </c>
      <c r="N84" s="179">
        <f t="shared" ca="1" si="25"/>
        <v>455.01</v>
      </c>
      <c r="O84" s="180">
        <f t="shared" ca="1" si="26"/>
        <v>87.72</v>
      </c>
      <c r="P84" s="180">
        <f t="shared" ca="1" si="27"/>
        <v>1.93</v>
      </c>
      <c r="Q84" s="180">
        <f t="shared" ca="1" si="28"/>
        <v>0</v>
      </c>
      <c r="R84" s="181">
        <f t="shared" ca="1" si="29"/>
        <v>544.66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556</v>
      </c>
      <c r="H85" s="182">
        <f t="shared" ca="1" si="17"/>
        <v>535.98400000000004</v>
      </c>
      <c r="I85" s="183">
        <f t="shared" ca="1" si="20"/>
        <v>456.93</v>
      </c>
      <c r="J85" s="180">
        <f t="shared" ca="1" si="21"/>
        <v>77.12</v>
      </c>
      <c r="K85" s="180">
        <f t="shared" ca="1" si="22"/>
        <v>1.93</v>
      </c>
      <c r="L85" s="180">
        <f t="shared" ca="1" si="23"/>
        <v>0</v>
      </c>
      <c r="M85" s="181">
        <f t="shared" ca="1" si="24"/>
        <v>535.9799999999999</v>
      </c>
      <c r="N85" s="179">
        <f t="shared" ca="1" si="25"/>
        <v>456.93341005261402</v>
      </c>
      <c r="O85" s="180">
        <f t="shared" ca="1" si="26"/>
        <v>77.120575543863595</v>
      </c>
      <c r="P85" s="180">
        <f t="shared" ca="1" si="27"/>
        <v>1.93001440352252</v>
      </c>
      <c r="Q85" s="180">
        <f t="shared" ca="1" si="28"/>
        <v>0</v>
      </c>
      <c r="R85" s="181">
        <f t="shared" ca="1" si="29"/>
        <v>535.98400000000004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560</v>
      </c>
      <c r="H86" s="182">
        <f t="shared" ca="1" si="17"/>
        <v>539.84</v>
      </c>
      <c r="I86" s="183">
        <f t="shared" ca="1" si="20"/>
        <v>460.79</v>
      </c>
      <c r="J86" s="180">
        <f t="shared" ca="1" si="21"/>
        <v>77.12</v>
      </c>
      <c r="K86" s="180">
        <f t="shared" ca="1" si="22"/>
        <v>1.93</v>
      </c>
      <c r="L86" s="180">
        <f t="shared" ca="1" si="23"/>
        <v>0</v>
      </c>
      <c r="M86" s="181">
        <f t="shared" ca="1" si="24"/>
        <v>539.84</v>
      </c>
      <c r="N86" s="179">
        <f t="shared" ca="1" si="25"/>
        <v>460.79</v>
      </c>
      <c r="O86" s="180">
        <f t="shared" ca="1" si="26"/>
        <v>77.12</v>
      </c>
      <c r="P86" s="180">
        <f t="shared" ca="1" si="27"/>
        <v>1.93</v>
      </c>
      <c r="Q86" s="180">
        <f t="shared" ca="1" si="28"/>
        <v>0</v>
      </c>
      <c r="R86" s="181">
        <f t="shared" ca="1" si="29"/>
        <v>539.84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557</v>
      </c>
      <c r="H87" s="182">
        <f t="shared" ca="1" si="17"/>
        <v>536.94799999999998</v>
      </c>
      <c r="I87" s="183">
        <f t="shared" ca="1" si="20"/>
        <v>457.9</v>
      </c>
      <c r="J87" s="180">
        <f t="shared" ca="1" si="21"/>
        <v>77.12</v>
      </c>
      <c r="K87" s="180">
        <f t="shared" ca="1" si="22"/>
        <v>1.93</v>
      </c>
      <c r="L87" s="180">
        <f t="shared" ca="1" si="23"/>
        <v>0</v>
      </c>
      <c r="M87" s="181">
        <f t="shared" ca="1" si="24"/>
        <v>536.94999999999993</v>
      </c>
      <c r="N87" s="179">
        <f t="shared" ca="1" si="25"/>
        <v>457.89829444082318</v>
      </c>
      <c r="O87" s="180">
        <f t="shared" ca="1" si="26"/>
        <v>77.119712747928119</v>
      </c>
      <c r="P87" s="180">
        <f t="shared" ca="1" si="27"/>
        <v>1.9299928112487197</v>
      </c>
      <c r="Q87" s="180">
        <f t="shared" ca="1" si="28"/>
        <v>0</v>
      </c>
      <c r="R87" s="181">
        <f t="shared" ca="1" si="29"/>
        <v>536.94799999999998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567</v>
      </c>
      <c r="H88" s="182">
        <f t="shared" ca="1" si="17"/>
        <v>546.58799999999997</v>
      </c>
      <c r="I88" s="183">
        <f t="shared" ca="1" si="20"/>
        <v>467.54</v>
      </c>
      <c r="J88" s="180">
        <f t="shared" ca="1" si="21"/>
        <v>77.12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546.59</v>
      </c>
      <c r="N88" s="179">
        <f t="shared" ca="1" si="25"/>
        <v>467.53828924788229</v>
      </c>
      <c r="O88" s="180">
        <f t="shared" ca="1" si="26"/>
        <v>77.119717814083671</v>
      </c>
      <c r="P88" s="180">
        <f t="shared" ca="1" si="27"/>
        <v>1.9299929380339922</v>
      </c>
      <c r="Q88" s="180">
        <f t="shared" ca="1" si="28"/>
        <v>0</v>
      </c>
      <c r="R88" s="181">
        <f t="shared" ca="1" si="29"/>
        <v>546.58799999999997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560</v>
      </c>
      <c r="H89" s="182">
        <f t="shared" ca="1" si="17"/>
        <v>539.84</v>
      </c>
      <c r="I89" s="183">
        <f t="shared" ca="1" si="20"/>
        <v>460.79</v>
      </c>
      <c r="J89" s="180">
        <f t="shared" ca="1" si="21"/>
        <v>77.12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539.84</v>
      </c>
      <c r="N89" s="179">
        <f t="shared" ca="1" si="25"/>
        <v>460.79</v>
      </c>
      <c r="O89" s="180">
        <f t="shared" ca="1" si="26"/>
        <v>77.12</v>
      </c>
      <c r="P89" s="180">
        <f t="shared" ca="1" si="27"/>
        <v>1.93</v>
      </c>
      <c r="Q89" s="180">
        <f t="shared" ca="1" si="28"/>
        <v>0</v>
      </c>
      <c r="R89" s="181">
        <f t="shared" ca="1" si="29"/>
        <v>539.84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562</v>
      </c>
      <c r="H90" s="182">
        <f t="shared" ca="1" si="17"/>
        <v>541.76800000000003</v>
      </c>
      <c r="I90" s="183">
        <f t="shared" ca="1" si="20"/>
        <v>462.72</v>
      </c>
      <c r="J90" s="180">
        <f t="shared" ca="1" si="21"/>
        <v>77.12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541.77</v>
      </c>
      <c r="N90" s="179">
        <f t="shared" ca="1" si="25"/>
        <v>462.71829182125265</v>
      </c>
      <c r="O90" s="180">
        <f t="shared" ca="1" si="26"/>
        <v>77.119715303542108</v>
      </c>
      <c r="P90" s="180">
        <f t="shared" ca="1" si="27"/>
        <v>1.9299928752053455</v>
      </c>
      <c r="Q90" s="180">
        <f t="shared" ca="1" si="28"/>
        <v>0</v>
      </c>
      <c r="R90" s="181">
        <f t="shared" ca="1" si="29"/>
        <v>541.76800000000014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554</v>
      </c>
      <c r="H91" s="182">
        <f t="shared" ca="1" si="17"/>
        <v>534.05600000000004</v>
      </c>
      <c r="I91" s="183">
        <f t="shared" ca="1" si="20"/>
        <v>455.01</v>
      </c>
      <c r="J91" s="180">
        <f t="shared" ca="1" si="21"/>
        <v>77.12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534.05999999999995</v>
      </c>
      <c r="N91" s="179">
        <f t="shared" ca="1" si="25"/>
        <v>455.00659206830699</v>
      </c>
      <c r="O91" s="180">
        <f t="shared" ca="1" si="26"/>
        <v>77.119422386997741</v>
      </c>
      <c r="P91" s="180">
        <f t="shared" ca="1" si="27"/>
        <v>1.9299855446953529</v>
      </c>
      <c r="Q91" s="180">
        <f t="shared" ca="1" si="28"/>
        <v>0</v>
      </c>
      <c r="R91" s="181">
        <f t="shared" ca="1" si="29"/>
        <v>534.05600000000004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571</v>
      </c>
      <c r="H92" s="182">
        <f t="shared" ca="1" si="17"/>
        <v>550.44399999999996</v>
      </c>
      <c r="I92" s="183">
        <f t="shared" ca="1" si="20"/>
        <v>471.39</v>
      </c>
      <c r="J92" s="180">
        <f t="shared" ca="1" si="21"/>
        <v>77.12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550.43999999999994</v>
      </c>
      <c r="N92" s="179">
        <f t="shared" ca="1" si="25"/>
        <v>471.39342555046869</v>
      </c>
      <c r="O92" s="180">
        <f t="shared" ca="1" si="26"/>
        <v>77.120560424387776</v>
      </c>
      <c r="P92" s="180">
        <f t="shared" ca="1" si="27"/>
        <v>1.9300140251435216</v>
      </c>
      <c r="Q92" s="180">
        <f t="shared" ca="1" si="28"/>
        <v>0</v>
      </c>
      <c r="R92" s="181">
        <f t="shared" ca="1" si="29"/>
        <v>550.44400000000007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536</v>
      </c>
      <c r="H93" s="182">
        <f t="shared" ca="1" si="17"/>
        <v>516.70399999999995</v>
      </c>
      <c r="I93" s="183">
        <f t="shared" ca="1" si="20"/>
        <v>437.65</v>
      </c>
      <c r="J93" s="180">
        <f t="shared" ca="1" si="21"/>
        <v>77.12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516.69999999999993</v>
      </c>
      <c r="N93" s="179">
        <f t="shared" ca="1" si="25"/>
        <v>437.65338803948134</v>
      </c>
      <c r="O93" s="180">
        <f t="shared" ca="1" si="26"/>
        <v>77.120597019547134</v>
      </c>
      <c r="P93" s="180">
        <f t="shared" ca="1" si="27"/>
        <v>1.9300149409715501</v>
      </c>
      <c r="Q93" s="180">
        <f t="shared" ca="1" si="28"/>
        <v>0</v>
      </c>
      <c r="R93" s="181">
        <f t="shared" ca="1" si="29"/>
        <v>516.70400000000006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488</v>
      </c>
      <c r="H94" s="182">
        <f t="shared" ca="1" si="17"/>
        <v>470.43200000000002</v>
      </c>
      <c r="I94" s="183">
        <f t="shared" ca="1" si="20"/>
        <v>391.38</v>
      </c>
      <c r="J94" s="180">
        <f t="shared" ca="1" si="21"/>
        <v>77.12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470.43</v>
      </c>
      <c r="N94" s="179">
        <f t="shared" ca="1" si="25"/>
        <v>391.3816639244946</v>
      </c>
      <c r="O94" s="180">
        <f t="shared" ca="1" si="26"/>
        <v>77.120327870246371</v>
      </c>
      <c r="P94" s="180">
        <f t="shared" ca="1" si="27"/>
        <v>1.9300082052590184</v>
      </c>
      <c r="Q94" s="180">
        <f t="shared" ca="1" si="28"/>
        <v>0</v>
      </c>
      <c r="R94" s="181">
        <f t="shared" ca="1" si="29"/>
        <v>470.43200000000002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383</v>
      </c>
      <c r="H95" s="182">
        <f t="shared" ca="1" si="17"/>
        <v>369.21199999999999</v>
      </c>
      <c r="I95" s="183">
        <f t="shared" ca="1" si="20"/>
        <v>284.38</v>
      </c>
      <c r="J95" s="180">
        <f t="shared" ca="1" si="21"/>
        <v>82.9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369.21</v>
      </c>
      <c r="N95" s="179">
        <f t="shared" ca="1" si="25"/>
        <v>284.38154047831858</v>
      </c>
      <c r="O95" s="180">
        <f t="shared" ca="1" si="26"/>
        <v>82.900449066926683</v>
      </c>
      <c r="P95" s="180">
        <f t="shared" ca="1" si="27"/>
        <v>1.9300104547547465</v>
      </c>
      <c r="Q95" s="180">
        <f t="shared" ca="1" si="28"/>
        <v>0</v>
      </c>
      <c r="R95" s="181">
        <f t="shared" ca="1" si="29"/>
        <v>369.21199999999999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363</v>
      </c>
      <c r="H96" s="182">
        <f t="shared" ca="1" si="17"/>
        <v>349.93200000000002</v>
      </c>
      <c r="I96" s="183">
        <f t="shared" ca="1" si="20"/>
        <v>260.27999999999997</v>
      </c>
      <c r="J96" s="180">
        <f t="shared" ca="1" si="21"/>
        <v>87.72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349.93</v>
      </c>
      <c r="N96" s="179">
        <f t="shared" ca="1" si="25"/>
        <v>260.28148761180807</v>
      </c>
      <c r="O96" s="180">
        <f t="shared" ca="1" si="26"/>
        <v>87.720501357414335</v>
      </c>
      <c r="P96" s="180">
        <f t="shared" ca="1" si="27"/>
        <v>1.9300110307775842</v>
      </c>
      <c r="Q96" s="180">
        <f t="shared" ca="1" si="28"/>
        <v>0</v>
      </c>
      <c r="R96" s="181">
        <f t="shared" ca="1" si="29"/>
        <v>349.93199999999996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358</v>
      </c>
      <c r="H97" s="182">
        <f t="shared" ca="1" si="17"/>
        <v>345.11200000000002</v>
      </c>
      <c r="I97" s="183">
        <f t="shared" ca="1" si="20"/>
        <v>260.27999999999997</v>
      </c>
      <c r="J97" s="180">
        <f t="shared" ca="1" si="21"/>
        <v>82.9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345.10999999999996</v>
      </c>
      <c r="N97" s="179">
        <f t="shared" ca="1" si="25"/>
        <v>260.28150838862973</v>
      </c>
      <c r="O97" s="180">
        <f t="shared" ca="1" si="26"/>
        <v>82.900480426530692</v>
      </c>
      <c r="P97" s="180">
        <f t="shared" ca="1" si="27"/>
        <v>1.9300111848396166</v>
      </c>
      <c r="Q97" s="180">
        <f t="shared" ca="1" si="28"/>
        <v>0</v>
      </c>
      <c r="R97" s="181">
        <f t="shared" ca="1" si="29"/>
        <v>345.11200000000002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354</v>
      </c>
      <c r="H98" s="187">
        <f t="shared" ca="1" si="17"/>
        <v>341.25599999999997</v>
      </c>
      <c r="I98" s="188">
        <f t="shared" ca="1" si="20"/>
        <v>260.27999999999997</v>
      </c>
      <c r="J98" s="185">
        <f t="shared" ca="1" si="21"/>
        <v>79.05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341.26</v>
      </c>
      <c r="N98" s="184">
        <f t="shared" ca="1" si="25"/>
        <v>260.27694918830213</v>
      </c>
      <c r="O98" s="185">
        <f t="shared" ca="1" si="26"/>
        <v>79.049073433745519</v>
      </c>
      <c r="P98" s="185">
        <f t="shared" ca="1" si="27"/>
        <v>1.9299773779522942</v>
      </c>
      <c r="Q98" s="185">
        <f t="shared" ca="1" si="28"/>
        <v>0</v>
      </c>
      <c r="R98" s="186">
        <f t="shared" ca="1" si="29"/>
        <v>341.25599999999991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16.395099047999999</v>
      </c>
      <c r="C99" s="56">
        <f t="shared" ref="C99:R99" ca="1" si="30">SUM(C3:C98)/4000</f>
        <v>12.230743889807972</v>
      </c>
      <c r="D99" s="54">
        <f t="shared" ca="1" si="30"/>
        <v>3.9397423012344106</v>
      </c>
      <c r="E99" s="54">
        <f t="shared" ca="1" si="30"/>
        <v>0.22461285695760028</v>
      </c>
      <c r="F99" s="55">
        <f t="shared" ca="1" si="30"/>
        <v>0</v>
      </c>
      <c r="G99" s="59">
        <f t="shared" ca="1" si="30"/>
        <v>13.090362995750004</v>
      </c>
      <c r="H99" s="59">
        <f t="shared" ca="1" si="30"/>
        <v>12.6191099255</v>
      </c>
      <c r="I99" s="171">
        <f t="shared" ca="1" si="30"/>
        <v>9.9244174999999988</v>
      </c>
      <c r="J99" s="54">
        <f t="shared" ca="1" si="30"/>
        <v>2.5811600000000015</v>
      </c>
      <c r="K99" s="54">
        <f t="shared" ca="1" si="30"/>
        <v>0.11367500000000001</v>
      </c>
      <c r="L99" s="54">
        <f t="shared" ca="1" si="30"/>
        <v>0</v>
      </c>
      <c r="M99" s="55">
        <f t="shared" ca="1" si="30"/>
        <v>12.619252500000002</v>
      </c>
      <c r="N99" s="56">
        <f t="shared" ca="1" si="30"/>
        <v>9.9243082053180505</v>
      </c>
      <c r="O99" s="54">
        <f t="shared" ca="1" si="30"/>
        <v>2.5811283988237932</v>
      </c>
      <c r="P99" s="54">
        <f t="shared" ca="1" si="30"/>
        <v>0.11367332135815991</v>
      </c>
      <c r="Q99" s="54">
        <f t="shared" ca="1" si="30"/>
        <v>0</v>
      </c>
      <c r="R99" s="55">
        <f t="shared" ca="1" si="30"/>
        <v>12.619109925500005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45292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45292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45292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2024-02-01T11:02:31Z</dcterms:modified>
</cp:coreProperties>
</file>